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Daten-lokal\FP-Notebook\BZA\Ab 20250826 FB Ingenieurverträge\LVLE an\20251002 FB Honorarangebot\"/>
    </mc:Choice>
  </mc:AlternateContent>
  <xr:revisionPtr revIDLastSave="0" documentId="13_ncr:1_{3DDAB094-9350-43FF-A0FB-5BFD04CBEAD9}" xr6:coauthVersionLast="47" xr6:coauthVersionMax="47" xr10:uidLastSave="{00000000-0000-0000-0000-000000000000}"/>
  <bookViews>
    <workbookView xWindow="29925" yWindow="1125" windowWidth="23160" windowHeight="15645" xr2:uid="{00000000-000D-0000-FFFF-FFFF00000000}"/>
  </bookViews>
  <sheets>
    <sheet name="Tragwerksplanung LPH 1-4" sheetId="4" r:id="rId1"/>
  </sheets>
  <definedNames>
    <definedName name="Brutto" localSheetId="0">'Tragwerksplanung LPH 1-4'!$L$74</definedName>
    <definedName name="Brutto">#REF!</definedName>
    <definedName name="_xlnm.Print_Area" localSheetId="0">'Tragwerksplanung LPH 1-4'!$A$1:$Q$94</definedName>
    <definedName name="Nachlass_Prozent" localSheetId="0">'Tragwerksplanung LPH 1-4'!$S$74</definedName>
    <definedName name="Nachlass_Prozent">#REF!</definedName>
    <definedName name="Netto" localSheetId="0">'Tragwerksplanung LPH 1-4'!$L$69</definedName>
    <definedName name="Netto">#REF!</definedName>
    <definedName name="Ust" localSheetId="0">'Tragwerksplanung LPH 1-4'!$H$71</definedName>
    <definedName name="Ust">#REF!</definedName>
  </definedNames>
  <calcPr calcId="191029"/>
  <customWorkbookViews>
    <customWorkbookView name="Uhl, Andreas (ALE Mittelfranken) - Persönliche Ansicht" guid="{910EAD81-29A5-4E48-9CEE-B510EFE8A38E}" mergeInterval="0" personalView="1" maximized="1" xWindow="1912" yWindow="-8" windowWidth="1936" windowHeight="1176" activeSheetId="1"/>
    <customWorkbookView name="Riedel, Kathrin (StMELF) - Persönliche Ansicht" guid="{AD8B3732-E954-48AD-BD66-189F69708465}" mergeInterval="0" personalView="1" maximized="1" windowWidth="1424" windowHeight="651" activeSheetId="1"/>
    <customWorkbookView name="Träger, Marianne (StMELF) - Persönliche Ansicht" guid="{6A4A0E9B-4968-4ACF-8D9E-13A8C0BA5970}" mergeInterval="0" personalView="1" maximized="1" windowWidth="1920" windowHeight="1020" activeSheetId="1"/>
    <customWorkbookView name="Wagner, Wolfgang (StMELF) - Persönliche Ansicht" guid="{83C1D0B4-D001-4171-AAF4-BA203E7178BB}" mergeInterval="0" personalView="1" maximized="1" windowWidth="1920" windowHeight="975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35" i="4" l="1"/>
  <c r="N35" i="4"/>
  <c r="L35" i="4"/>
  <c r="P55" i="4"/>
  <c r="P61" i="4" s="1"/>
  <c r="N55" i="4"/>
  <c r="N61" i="4" s="1"/>
  <c r="L55" i="4"/>
  <c r="L61" i="4" s="1"/>
  <c r="P34" i="4"/>
  <c r="N34" i="4"/>
  <c r="L34" i="4"/>
  <c r="P33" i="4"/>
  <c r="N33" i="4"/>
  <c r="L33" i="4"/>
  <c r="P32" i="4"/>
  <c r="N32" i="4"/>
  <c r="L32" i="4"/>
  <c r="P38" i="4" l="1"/>
  <c r="N38" i="4"/>
  <c r="N44" i="4" s="1"/>
  <c r="L38" i="4"/>
  <c r="P43" i="4"/>
  <c r="P44" i="4" l="1"/>
  <c r="P45" i="4" s="1"/>
  <c r="N43" i="4"/>
  <c r="N45" i="4" s="1"/>
  <c r="N60" i="4" s="1"/>
  <c r="N62" i="4" s="1"/>
  <c r="N64" i="4" s="1"/>
  <c r="N65" i="4" s="1"/>
  <c r="L44" i="4"/>
  <c r="L43" i="4"/>
  <c r="L45" i="4" s="1"/>
  <c r="P60" i="4" l="1"/>
  <c r="P62" i="4" s="1"/>
  <c r="P64" i="4" s="1"/>
  <c r="P65" i="4" s="1"/>
  <c r="P67" i="4" s="1"/>
  <c r="P68" i="4" s="1"/>
  <c r="L60" i="4"/>
  <c r="L62" i="4" s="1"/>
  <c r="L64" i="4" s="1"/>
  <c r="L65" i="4" s="1"/>
  <c r="L67" i="4" s="1"/>
  <c r="L68" i="4" s="1"/>
  <c r="L71" i="4" s="1"/>
  <c r="L73" i="4" s="1"/>
  <c r="N67" i="4"/>
  <c r="N68" i="4" s="1"/>
  <c r="N71" i="4" l="1"/>
  <c r="N73" i="4" s="1"/>
  <c r="P71" i="4"/>
  <c r="P73" i="4" s="1"/>
  <c r="L69" i="4"/>
  <c r="L74" i="4" l="1"/>
</calcChain>
</file>

<file path=xl/sharedStrings.xml><?xml version="1.0" encoding="utf-8"?>
<sst xmlns="http://schemas.openxmlformats.org/spreadsheetml/2006/main" count="81" uniqueCount="74">
  <si>
    <t>Objekt
Nr.</t>
  </si>
  <si>
    <t xml:space="preserve">Nr. </t>
  </si>
  <si>
    <t>Bezeichnung nach HOAI</t>
  </si>
  <si>
    <t>Objekt 1</t>
  </si>
  <si>
    <t xml:space="preserve">Bewertung in v. H. der Honorare </t>
  </si>
  <si>
    <t>Objekt 2</t>
  </si>
  <si>
    <t>Objekt 3</t>
  </si>
  <si>
    <t>Ich/Wir biete(n) die Ausführung der beschriebenen Leistungen wie folgt an:</t>
  </si>
  <si>
    <t>€/Stunde</t>
  </si>
  <si>
    <r>
      <rPr>
        <vertAlign val="superscript"/>
        <sz val="9"/>
        <rFont val="Arial"/>
        <family val="2"/>
      </rPr>
      <t xml:space="preserve">*) </t>
    </r>
    <r>
      <rPr>
        <sz val="9"/>
        <rFont val="Arial"/>
        <family val="2"/>
      </rPr>
      <t>Diese Schätzung ist nicht verbindlich, sondern dient nur als Orientierungshilfe.</t>
    </r>
  </si>
  <si>
    <t>Umbauzuschlag [in %]</t>
  </si>
  <si>
    <t xml:space="preserve">A1. Honorargrundlagen 
</t>
  </si>
  <si>
    <t>A2.  Honorar für Grundleistungen nach Leistungsphasen</t>
  </si>
  <si>
    <t>B. Besondere Leistungen</t>
  </si>
  <si>
    <t>C. Gesamthonorar</t>
  </si>
  <si>
    <t xml:space="preserve">C3.  Nebenkostenpauschale  </t>
  </si>
  <si>
    <t>a)</t>
  </si>
  <si>
    <t>b)</t>
  </si>
  <si>
    <t>C5.  Umsatzsteuer (nach § 16 HOAI)</t>
  </si>
  <si>
    <t>Leistung</t>
  </si>
  <si>
    <t>Maßnahme</t>
  </si>
  <si>
    <t>Vergabestelle</t>
  </si>
  <si>
    <t>Bieter</t>
  </si>
  <si>
    <t>Datum</t>
  </si>
  <si>
    <t>Vergabenummer</t>
  </si>
  <si>
    <t>Einzelobjekt
(ggf. mehrere MKZ)</t>
  </si>
  <si>
    <r>
      <t xml:space="preserve">Anrechenbare 
Kosten (netto) </t>
    </r>
    <r>
      <rPr>
        <vertAlign val="superscript"/>
        <sz val="9"/>
        <rFont val="Arial"/>
        <family val="2"/>
      </rPr>
      <t>*)</t>
    </r>
    <r>
      <rPr>
        <sz val="9"/>
        <rFont val="Arial"/>
        <family val="2"/>
      </rPr>
      <t xml:space="preserve">
[€]</t>
    </r>
  </si>
  <si>
    <t>Vollständiges
 Grundhonorar
[€]</t>
  </si>
  <si>
    <t>Honoraranteile [€]</t>
  </si>
  <si>
    <t>C4.  Zu-/Abschlag auf Honorarangebot</t>
  </si>
  <si>
    <t>D. Stundensätze</t>
  </si>
  <si>
    <t>C6. Honorar für einzelne Objekte - brutto</t>
  </si>
  <si>
    <t>C7. Gesamthonorar (Angebotsendsumme) - brutto</t>
  </si>
  <si>
    <r>
      <t xml:space="preserve">Gesamthonorar - netto  </t>
    </r>
    <r>
      <rPr>
        <sz val="9"/>
        <color rgb="FFFF0000"/>
        <rFont val="Arial"/>
        <family val="2"/>
      </rPr>
      <t>(Zeile wird ausgeblendet)</t>
    </r>
  </si>
  <si>
    <t>Für die Mitarbeiter (Ingenieure, Architekten)</t>
  </si>
  <si>
    <t>Für die sonstigen Mitarbeiter (Bautechniker, technische Angestellte)</t>
  </si>
  <si>
    <t>Für den Auftragnehmer (Büroinhaber)</t>
  </si>
  <si>
    <t>Bei elektronischer Einreichung ohne Unterschrift gültig.</t>
  </si>
  <si>
    <t>(Ort, Datum, Unterschrift)</t>
  </si>
  <si>
    <t>Honorarangebot</t>
  </si>
  <si>
    <t>B1.  Honorar für Besondere Leistungen / Beratungsleistungen (gemäß Aufgabenbeschreibung)</t>
  </si>
  <si>
    <t>&gt;&gt;Gelbe Felder sind vom Bieter auszufüllen&lt;&lt;</t>
  </si>
  <si>
    <t>bitte wählen !</t>
  </si>
  <si>
    <t>Neugestaltung von Straßen und Plätzen in den Ortsteilen A, B und C</t>
  </si>
  <si>
    <t>131019 - Brücke über den Mühlbach im Ort C</t>
  </si>
  <si>
    <t>132081 - Stützmauer am Dorfplatz im Ort B</t>
  </si>
  <si>
    <t>411047 - Stützbauwerk aus Gabionen im Ort A</t>
  </si>
  <si>
    <t>Weitere Besondere Leistungen / Beratungsleistungen</t>
  </si>
  <si>
    <r>
      <t xml:space="preserve">Zwischensumme 1 </t>
    </r>
    <r>
      <rPr>
        <sz val="9"/>
        <rFont val="Arial"/>
        <family val="2"/>
      </rPr>
      <t>(aus A2)</t>
    </r>
  </si>
  <si>
    <r>
      <t xml:space="preserve">Zwischensumme 2 </t>
    </r>
    <r>
      <rPr>
        <sz val="9"/>
        <rFont val="Arial"/>
        <family val="2"/>
      </rPr>
      <t>(aus A2+A3)</t>
    </r>
  </si>
  <si>
    <t>Leistungsphasen</t>
  </si>
  <si>
    <r>
      <t xml:space="preserve">Zwischensumme 3 </t>
    </r>
    <r>
      <rPr>
        <sz val="9"/>
        <rFont val="Arial"/>
        <family val="2"/>
      </rPr>
      <t>(aus B1)</t>
    </r>
  </si>
  <si>
    <t>Zwischensumme 4</t>
  </si>
  <si>
    <t>Zwischensumme 5</t>
  </si>
  <si>
    <t>Zwischensumme 6</t>
  </si>
  <si>
    <t>A3.  Honorarzu-/-abschläge</t>
  </si>
  <si>
    <t>Zu-/Abschläge auf Honorartafel [in %]</t>
  </si>
  <si>
    <t xml:space="preserve">Sofern eine Honorierung durch Stundensätze erfolgt (siehe Nr. 9.3 des Vertrags), werden hierfür folgende
Stundensätze (netto) angeboten: </t>
  </si>
  <si>
    <t>Objektplanung Tragwerksplanung LPH 1-4 HOAI</t>
  </si>
  <si>
    <t>für Tragwerksplanung (A) und Besondere Leistungen (B)</t>
  </si>
  <si>
    <t>A. Tragwerksplanung</t>
  </si>
  <si>
    <t>nachrichtlich:
Honorarzone
und -satz
(§ 52 Abs. 2, 3 HOAI)</t>
  </si>
  <si>
    <t>Grundlagenermittlung (bis 3%)</t>
  </si>
  <si>
    <t xml:space="preserve">Entwurfsplanung (bis 15%) </t>
  </si>
  <si>
    <t>Genehmigungsplanung (bis 30%)</t>
  </si>
  <si>
    <t>Ausführungsplanung (bis 40%)</t>
  </si>
  <si>
    <t>Vorbereitung der Vergabe (bis 2%)</t>
  </si>
  <si>
    <t>Vorplanung (bis 10%)</t>
  </si>
  <si>
    <t>Besondere Leistungen / Beratungsleistungen</t>
  </si>
  <si>
    <r>
      <t xml:space="preserve">C1.  Summe Tragwerksplanung </t>
    </r>
    <r>
      <rPr>
        <sz val="9"/>
        <rFont val="Arial"/>
        <family val="2"/>
      </rPr>
      <t>(= Zwischensumme 2)</t>
    </r>
  </si>
  <si>
    <r>
      <t xml:space="preserve">C2.  Summe Besondere Leistungen </t>
    </r>
    <r>
      <rPr>
        <sz val="9"/>
        <rFont val="Arial"/>
        <family val="2"/>
      </rPr>
      <t>(= Zwischensumme 3)</t>
    </r>
  </si>
  <si>
    <t>7-LE-999-25VLE</t>
  </si>
  <si>
    <t>Verband für Ländliche Entwicklung Unterfranken</t>
  </si>
  <si>
    <t>Teilnehmergemeinschaft Musterhausen, Landkreis Musterburg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</si>
</sst>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0.0%"/>
  </numFmts>
  <fonts count="23" x14ac:knownFonts="1">
    <font>
      <sz val="11"/>
      <name val="Helvetica"/>
    </font>
    <font>
      <sz val="10"/>
      <name val="Arial"/>
      <family val="2"/>
    </font>
    <font>
      <u/>
      <sz val="11"/>
      <color indexed="12"/>
      <name val="Helvetica"/>
      <family val="2"/>
    </font>
    <font>
      <b/>
      <sz val="13"/>
      <name val="Arial"/>
      <family val="2"/>
    </font>
    <font>
      <sz val="13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u/>
      <sz val="9"/>
      <color indexed="12"/>
      <name val="Helvetica"/>
      <family val="2"/>
    </font>
    <font>
      <sz val="9"/>
      <name val="Helvetica"/>
      <family val="2"/>
    </font>
    <font>
      <b/>
      <sz val="11"/>
      <name val="Helvetica"/>
      <family val="2"/>
    </font>
    <font>
      <sz val="11"/>
      <name val="Helvetica"/>
      <family val="2"/>
    </font>
    <font>
      <b/>
      <sz val="12"/>
      <name val="Arial"/>
      <family val="2"/>
    </font>
    <font>
      <vertAlign val="superscript"/>
      <sz val="9"/>
      <name val="Arial"/>
      <family val="2"/>
    </font>
    <font>
      <b/>
      <sz val="14"/>
      <name val="Arial"/>
      <family val="2"/>
    </font>
    <font>
      <sz val="12"/>
      <name val="Helvetica"/>
      <family val="2"/>
    </font>
    <font>
      <sz val="11"/>
      <name val="Arial"/>
      <family val="2"/>
    </font>
    <font>
      <b/>
      <sz val="10"/>
      <name val="Arial"/>
      <family val="2"/>
    </font>
    <font>
      <b/>
      <sz val="11"/>
      <color rgb="FFFF0000"/>
      <name val="Arial"/>
      <family val="2"/>
    </font>
    <font>
      <sz val="9"/>
      <color rgb="FFFF0000"/>
      <name val="Arial"/>
      <family val="2"/>
    </font>
    <font>
      <sz val="8"/>
      <name val="Arial"/>
      <family val="2"/>
    </font>
    <font>
      <b/>
      <sz val="11"/>
      <name val="Arial"/>
      <family val="2"/>
    </font>
    <font>
      <sz val="9"/>
      <color theme="4" tint="0.79998168889431442"/>
      <name val="Arial"/>
      <family val="2"/>
    </font>
    <font>
      <b/>
      <sz val="12"/>
      <name val="Helvetica"/>
    </font>
  </fonts>
  <fills count="7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4.9989318521683403E-2"/>
        <bgColor indexed="64"/>
      </patternFill>
    </fill>
  </fills>
  <borders count="5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medium">
        <color indexed="64"/>
      </bottom>
      <diagonal/>
    </border>
    <border>
      <left style="dotted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/>
      <top style="dotted">
        <color indexed="64"/>
      </top>
      <bottom style="medium">
        <color indexed="64"/>
      </bottom>
      <diagonal/>
    </border>
    <border>
      <left/>
      <right/>
      <top style="dotted">
        <color indexed="64"/>
      </top>
      <bottom style="medium">
        <color indexed="64"/>
      </bottom>
      <diagonal/>
    </border>
    <border>
      <left/>
      <right style="thin">
        <color indexed="64"/>
      </right>
      <top style="dotted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  <xf numFmtId="44" fontId="10" fillId="0" borderId="0" applyFont="0" applyFill="0" applyBorder="0" applyAlignment="0" applyProtection="0"/>
    <xf numFmtId="9" fontId="10" fillId="0" borderId="0" applyFont="0" applyFill="0" applyBorder="0" applyAlignment="0" applyProtection="0"/>
  </cellStyleXfs>
  <cellXfs count="190">
    <xf numFmtId="0" fontId="0" fillId="0" borderId="0" xfId="0"/>
    <xf numFmtId="0" fontId="7" fillId="0" borderId="0" xfId="1" applyFont="1" applyFill="1" applyAlignment="1" applyProtection="1">
      <alignment horizontal="center" vertical="center"/>
    </xf>
    <xf numFmtId="0" fontId="1" fillId="0" borderId="0" xfId="0" applyFont="1" applyFill="1" applyAlignment="1" applyProtection="1">
      <alignment vertical="center"/>
    </xf>
    <xf numFmtId="0" fontId="4" fillId="0" borderId="0" xfId="0" applyFont="1" applyFill="1" applyAlignment="1" applyProtection="1">
      <alignment vertical="center"/>
    </xf>
    <xf numFmtId="0" fontId="5" fillId="0" borderId="0" xfId="0" applyFont="1" applyFill="1" applyAlignment="1" applyProtection="1">
      <alignment vertical="center"/>
    </xf>
    <xf numFmtId="0" fontId="3" fillId="0" borderId="0" xfId="0" applyFont="1" applyFill="1" applyAlignment="1" applyProtection="1">
      <alignment horizontal="center" vertical="center"/>
    </xf>
    <xf numFmtId="0" fontId="13" fillId="0" borderId="0" xfId="0" applyFont="1" applyFill="1" applyAlignment="1" applyProtection="1">
      <alignment vertical="center"/>
    </xf>
    <xf numFmtId="0" fontId="6" fillId="0" borderId="0" xfId="0" applyFont="1" applyFill="1" applyAlignment="1" applyProtection="1">
      <alignment horizontal="center" vertical="center"/>
    </xf>
    <xf numFmtId="0" fontId="5" fillId="0" borderId="0" xfId="0" applyFont="1" applyFill="1" applyBorder="1" applyAlignment="1" applyProtection="1">
      <alignment horizontal="left" vertical="center"/>
    </xf>
    <xf numFmtId="4" fontId="5" fillId="0" borderId="0" xfId="0" applyNumberFormat="1" applyFont="1" applyFill="1" applyBorder="1" applyAlignment="1" applyProtection="1">
      <alignment horizontal="right" vertical="center"/>
    </xf>
    <xf numFmtId="4" fontId="5" fillId="0" borderId="0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5" fillId="0" borderId="0" xfId="0" applyFont="1" applyFill="1" applyBorder="1" applyAlignment="1" applyProtection="1">
      <alignment horizontal="center" vertical="center"/>
    </xf>
    <xf numFmtId="0" fontId="5" fillId="0" borderId="0" xfId="0" applyFont="1" applyFill="1" applyBorder="1" applyAlignment="1" applyProtection="1">
      <alignment vertical="center"/>
    </xf>
    <xf numFmtId="0" fontId="5" fillId="0" borderId="0" xfId="0" applyFont="1" applyFill="1" applyAlignment="1" applyProtection="1">
      <alignment horizontal="center" vertical="center"/>
    </xf>
    <xf numFmtId="4" fontId="6" fillId="0" borderId="0" xfId="0" applyNumberFormat="1" applyFont="1" applyFill="1" applyBorder="1" applyAlignment="1" applyProtection="1">
      <alignment horizontal="right" vertical="center"/>
    </xf>
    <xf numFmtId="0" fontId="6" fillId="0" borderId="0" xfId="0" applyFont="1" applyFill="1" applyBorder="1" applyAlignment="1" applyProtection="1">
      <alignment vertical="center"/>
    </xf>
    <xf numFmtId="0" fontId="6" fillId="0" borderId="0" xfId="0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horizontal="left" vertical="center"/>
    </xf>
    <xf numFmtId="0" fontId="5" fillId="0" borderId="0" xfId="0" applyFont="1" applyFill="1" applyAlignment="1" applyProtection="1">
      <alignment horizontal="left" vertical="center"/>
    </xf>
    <xf numFmtId="0" fontId="1" fillId="0" borderId="0" xfId="0" applyFont="1" applyFill="1" applyBorder="1" applyAlignment="1" applyProtection="1">
      <alignment vertical="center"/>
    </xf>
    <xf numFmtId="0" fontId="5" fillId="0" borderId="0" xfId="0" applyFont="1" applyFill="1" applyBorder="1" applyAlignment="1" applyProtection="1">
      <alignment horizontal="left" vertical="center" wrapText="1"/>
    </xf>
    <xf numFmtId="44" fontId="6" fillId="0" borderId="0" xfId="2" applyFont="1" applyFill="1" applyBorder="1" applyAlignment="1" applyProtection="1">
      <alignment horizontal="right" vertical="center"/>
    </xf>
    <xf numFmtId="0" fontId="0" fillId="0" borderId="0" xfId="0" applyFill="1" applyBorder="1" applyAlignment="1" applyProtection="1">
      <alignment vertical="center"/>
    </xf>
    <xf numFmtId="44" fontId="6" fillId="0" borderId="0" xfId="2" applyNumberFormat="1" applyFont="1" applyFill="1" applyBorder="1" applyAlignment="1" applyProtection="1">
      <alignment horizontal="right" vertical="center"/>
    </xf>
    <xf numFmtId="0" fontId="9" fillId="0" borderId="0" xfId="0" applyFont="1" applyFill="1" applyBorder="1" applyAlignment="1" applyProtection="1">
      <alignment horizontal="left" vertical="center"/>
    </xf>
    <xf numFmtId="0" fontId="21" fillId="0" borderId="0" xfId="0" applyFont="1" applyFill="1" applyAlignment="1" applyProtection="1">
      <alignment horizontal="center" vertical="center"/>
    </xf>
    <xf numFmtId="0" fontId="5" fillId="0" borderId="23" xfId="0" applyFont="1" applyFill="1" applyBorder="1" applyAlignment="1" applyProtection="1">
      <alignment horizontal="left" vertical="center"/>
    </xf>
    <xf numFmtId="0" fontId="5" fillId="0" borderId="24" xfId="0" applyFont="1" applyFill="1" applyBorder="1" applyAlignment="1" applyProtection="1">
      <alignment vertical="center"/>
    </xf>
    <xf numFmtId="4" fontId="5" fillId="0" borderId="24" xfId="0" applyNumberFormat="1" applyFont="1" applyFill="1" applyBorder="1" applyAlignment="1" applyProtection="1">
      <alignment horizontal="center" vertical="center"/>
    </xf>
    <xf numFmtId="4" fontId="5" fillId="0" borderId="25" xfId="0" applyNumberFormat="1" applyFont="1" applyFill="1" applyBorder="1" applyAlignment="1" applyProtection="1">
      <alignment horizontal="center" vertical="center"/>
    </xf>
    <xf numFmtId="0" fontId="5" fillId="0" borderId="15" xfId="0" applyFont="1" applyFill="1" applyBorder="1" applyAlignment="1" applyProtection="1">
      <alignment horizontal="left" vertical="center"/>
    </xf>
    <xf numFmtId="4" fontId="5" fillId="0" borderId="16" xfId="0" applyNumberFormat="1" applyFont="1" applyFill="1" applyBorder="1" applyAlignment="1" applyProtection="1">
      <alignment horizontal="center" vertical="center"/>
    </xf>
    <xf numFmtId="0" fontId="5" fillId="0" borderId="4" xfId="0" applyFont="1" applyFill="1" applyBorder="1" applyAlignment="1" applyProtection="1">
      <alignment horizontal="left" vertical="center"/>
    </xf>
    <xf numFmtId="0" fontId="5" fillId="0" borderId="5" xfId="0" applyFont="1" applyFill="1" applyBorder="1" applyAlignment="1" applyProtection="1">
      <alignment vertical="center"/>
    </xf>
    <xf numFmtId="4" fontId="5" fillId="0" borderId="5" xfId="0" applyNumberFormat="1" applyFont="1" applyFill="1" applyBorder="1" applyAlignment="1" applyProtection="1">
      <alignment horizontal="center" vertical="center"/>
    </xf>
    <xf numFmtId="4" fontId="5" fillId="0" borderId="14" xfId="0" applyNumberFormat="1" applyFont="1" applyFill="1" applyBorder="1" applyAlignment="1" applyProtection="1">
      <alignment horizontal="center" vertical="center"/>
    </xf>
    <xf numFmtId="0" fontId="15" fillId="0" borderId="0" xfId="0" applyFont="1" applyFill="1" applyBorder="1" applyAlignment="1" applyProtection="1">
      <alignment vertical="center"/>
    </xf>
    <xf numFmtId="9" fontId="5" fillId="0" borderId="0" xfId="0" applyNumberFormat="1" applyFont="1" applyFill="1" applyBorder="1" applyAlignment="1" applyProtection="1">
      <alignment horizontal="center" vertical="center"/>
    </xf>
    <xf numFmtId="44" fontId="5" fillId="0" borderId="0" xfId="2" applyFont="1" applyFill="1" applyBorder="1" applyAlignment="1" applyProtection="1">
      <alignment horizontal="right" vertical="center"/>
    </xf>
    <xf numFmtId="0" fontId="5" fillId="0" borderId="31" xfId="0" applyFont="1" applyFill="1" applyBorder="1" applyAlignment="1" applyProtection="1">
      <alignment horizontal="center" vertical="center"/>
    </xf>
    <xf numFmtId="0" fontId="5" fillId="0" borderId="34" xfId="0" applyFont="1" applyFill="1" applyBorder="1" applyAlignment="1" applyProtection="1">
      <alignment horizontal="center" vertical="center"/>
    </xf>
    <xf numFmtId="0" fontId="5" fillId="0" borderId="36" xfId="0" applyFont="1" applyFill="1" applyBorder="1" applyAlignment="1" applyProtection="1">
      <alignment horizontal="center" vertical="center"/>
    </xf>
    <xf numFmtId="0" fontId="5" fillId="0" borderId="38" xfId="0" applyFont="1" applyFill="1" applyBorder="1" applyAlignment="1" applyProtection="1">
      <alignment horizontal="center" vertical="center" wrapText="1"/>
    </xf>
    <xf numFmtId="0" fontId="5" fillId="0" borderId="42" xfId="0" applyFont="1" applyFill="1" applyBorder="1" applyAlignment="1" applyProtection="1">
      <alignment horizontal="center" vertical="center"/>
    </xf>
    <xf numFmtId="0" fontId="5" fillId="0" borderId="44" xfId="0" applyFont="1" applyFill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0" fillId="0" borderId="0" xfId="0" applyFill="1" applyAlignment="1" applyProtection="1">
      <alignment vertical="center"/>
    </xf>
    <xf numFmtId="0" fontId="5" fillId="0" borderId="10" xfId="0" applyFont="1" applyFill="1" applyBorder="1" applyAlignment="1" applyProtection="1">
      <alignment horizontal="center" vertical="center"/>
    </xf>
    <xf numFmtId="0" fontId="0" fillId="0" borderId="0" xfId="0" applyFont="1" applyFill="1" applyBorder="1" applyAlignment="1" applyProtection="1">
      <alignment vertical="center"/>
    </xf>
    <xf numFmtId="0" fontId="6" fillId="0" borderId="0" xfId="0" applyFont="1" applyFill="1" applyBorder="1" applyAlignment="1" applyProtection="1">
      <alignment horizontal="left" vertical="center"/>
    </xf>
    <xf numFmtId="0" fontId="0" fillId="0" borderId="0" xfId="0" applyAlignment="1" applyProtection="1">
      <alignment horizontal="left" vertical="center"/>
    </xf>
    <xf numFmtId="0" fontId="0" fillId="0" borderId="16" xfId="0" applyBorder="1" applyAlignment="1" applyProtection="1">
      <alignment horizontal="left" vertical="center"/>
    </xf>
    <xf numFmtId="0" fontId="5" fillId="0" borderId="42" xfId="0" applyFont="1" applyFill="1" applyBorder="1" applyAlignment="1" applyProtection="1">
      <alignment horizontal="left" vertical="center" wrapText="1"/>
    </xf>
    <xf numFmtId="0" fontId="5" fillId="0" borderId="43" xfId="0" applyFont="1" applyFill="1" applyBorder="1" applyAlignment="1" applyProtection="1">
      <alignment horizontal="left" vertical="center" wrapText="1"/>
    </xf>
    <xf numFmtId="164" fontId="5" fillId="3" borderId="7" xfId="3" applyNumberFormat="1" applyFont="1" applyFill="1" applyBorder="1" applyAlignment="1" applyProtection="1">
      <alignment horizontal="center" vertical="center" wrapText="1"/>
      <protection locked="0"/>
    </xf>
    <xf numFmtId="164" fontId="5" fillId="3" borderId="8" xfId="3" applyNumberFormat="1" applyFont="1" applyFill="1" applyBorder="1" applyAlignment="1" applyProtection="1">
      <alignment horizontal="center" vertical="center" wrapText="1"/>
      <protection locked="0"/>
    </xf>
    <xf numFmtId="164" fontId="5" fillId="3" borderId="9" xfId="3" applyNumberFormat="1" applyFont="1" applyFill="1" applyBorder="1" applyAlignment="1" applyProtection="1">
      <alignment horizontal="center" vertical="center" wrapText="1"/>
      <protection locked="0"/>
    </xf>
    <xf numFmtId="44" fontId="5" fillId="0" borderId="10" xfId="2" applyFont="1" applyFill="1" applyBorder="1" applyAlignment="1" applyProtection="1">
      <alignment horizontal="right" vertical="center"/>
    </xf>
    <xf numFmtId="0" fontId="6" fillId="0" borderId="45" xfId="0" applyFont="1" applyFill="1" applyBorder="1" applyAlignment="1" applyProtection="1">
      <alignment horizontal="left" vertical="center"/>
    </xf>
    <xf numFmtId="0" fontId="0" fillId="0" borderId="46" xfId="0" applyBorder="1" applyAlignment="1" applyProtection="1">
      <alignment vertical="center"/>
    </xf>
    <xf numFmtId="0" fontId="0" fillId="0" borderId="47" xfId="0" applyBorder="1" applyAlignment="1" applyProtection="1">
      <alignment vertical="center"/>
    </xf>
    <xf numFmtId="0" fontId="6" fillId="0" borderId="48" xfId="0" applyFont="1" applyFill="1" applyBorder="1" applyAlignment="1" applyProtection="1">
      <alignment horizontal="left" vertical="center"/>
    </xf>
    <xf numFmtId="0" fontId="0" fillId="0" borderId="49" xfId="0" applyBorder="1" applyAlignment="1" applyProtection="1">
      <alignment vertical="center"/>
    </xf>
    <xf numFmtId="0" fontId="0" fillId="0" borderId="50" xfId="0" applyBorder="1" applyAlignment="1" applyProtection="1">
      <alignment vertical="center"/>
    </xf>
    <xf numFmtId="0" fontId="0" fillId="0" borderId="49" xfId="0" applyBorder="1" applyAlignment="1" applyProtection="1">
      <alignment horizontal="left" vertical="center"/>
    </xf>
    <xf numFmtId="0" fontId="0" fillId="0" borderId="50" xfId="0" applyBorder="1" applyAlignment="1" applyProtection="1">
      <alignment horizontal="left" vertical="center"/>
    </xf>
    <xf numFmtId="0" fontId="0" fillId="0" borderId="0" xfId="0" applyFont="1" applyFill="1" applyBorder="1" applyAlignment="1" applyProtection="1">
      <alignment vertical="center"/>
    </xf>
    <xf numFmtId="44" fontId="6" fillId="0" borderId="13" xfId="2" applyNumberFormat="1" applyFont="1" applyFill="1" applyBorder="1" applyAlignment="1" applyProtection="1">
      <alignment horizontal="right" vertical="center"/>
    </xf>
    <xf numFmtId="44" fontId="6" fillId="0" borderId="13" xfId="2" applyFont="1" applyFill="1" applyBorder="1" applyAlignment="1" applyProtection="1">
      <alignment horizontal="right" vertical="center"/>
    </xf>
    <xf numFmtId="164" fontId="5" fillId="2" borderId="1" xfId="0" applyNumberFormat="1" applyFont="1" applyFill="1" applyBorder="1" applyAlignment="1" applyProtection="1">
      <alignment horizontal="center" vertical="center"/>
      <protection locked="0"/>
    </xf>
    <xf numFmtId="164" fontId="0" fillId="2" borderId="2" xfId="0" applyNumberFormat="1" applyFont="1" applyFill="1" applyBorder="1" applyAlignment="1" applyProtection="1">
      <alignment vertical="center"/>
      <protection locked="0"/>
    </xf>
    <xf numFmtId="164" fontId="0" fillId="2" borderId="6" xfId="0" applyNumberFormat="1" applyFont="1" applyFill="1" applyBorder="1" applyAlignment="1" applyProtection="1">
      <alignment vertical="center"/>
      <protection locked="0"/>
    </xf>
    <xf numFmtId="44" fontId="5" fillId="0" borderId="12" xfId="2" applyFont="1" applyFill="1" applyBorder="1" applyAlignment="1" applyProtection="1">
      <alignment horizontal="right" vertical="center"/>
    </xf>
    <xf numFmtId="0" fontId="6" fillId="0" borderId="3" xfId="0" applyFont="1" applyFill="1" applyBorder="1" applyAlignment="1" applyProtection="1">
      <alignment horizontal="left" vertical="center"/>
    </xf>
    <xf numFmtId="0" fontId="0" fillId="0" borderId="3" xfId="0" applyFont="1" applyFill="1" applyBorder="1" applyAlignment="1" applyProtection="1">
      <alignment vertical="center"/>
    </xf>
    <xf numFmtId="44" fontId="6" fillId="0" borderId="4" xfId="2" applyFont="1" applyFill="1" applyBorder="1" applyAlignment="1" applyProtection="1">
      <alignment horizontal="right" vertical="center"/>
    </xf>
    <xf numFmtId="44" fontId="6" fillId="0" borderId="5" xfId="2" applyFont="1" applyFill="1" applyBorder="1" applyAlignment="1" applyProtection="1">
      <alignment horizontal="right" vertical="center"/>
    </xf>
    <xf numFmtId="44" fontId="6" fillId="0" borderId="17" xfId="2" applyFont="1" applyFill="1" applyBorder="1" applyAlignment="1" applyProtection="1">
      <alignment horizontal="right" vertical="center"/>
    </xf>
    <xf numFmtId="44" fontId="6" fillId="0" borderId="18" xfId="2" applyFont="1" applyFill="1" applyBorder="1" applyAlignment="1" applyProtection="1">
      <alignment horizontal="right" vertical="center"/>
    </xf>
    <xf numFmtId="0" fontId="13" fillId="0" borderId="0" xfId="0" applyFont="1" applyFill="1" applyAlignment="1" applyProtection="1">
      <alignment horizontal="left" vertical="center"/>
    </xf>
    <xf numFmtId="44" fontId="6" fillId="0" borderId="19" xfId="2" applyFont="1" applyFill="1" applyBorder="1" applyAlignment="1" applyProtection="1">
      <alignment horizontal="right" vertical="center"/>
    </xf>
    <xf numFmtId="0" fontId="5" fillId="0" borderId="42" xfId="0" applyFont="1" applyFill="1" applyBorder="1" applyAlignment="1" applyProtection="1">
      <alignment horizontal="left" vertical="center"/>
    </xf>
    <xf numFmtId="0" fontId="5" fillId="0" borderId="43" xfId="0" applyFont="1" applyFill="1" applyBorder="1" applyAlignment="1" applyProtection="1">
      <alignment horizontal="left" vertical="center"/>
    </xf>
    <xf numFmtId="44" fontId="5" fillId="3" borderId="10" xfId="2" applyFont="1" applyFill="1" applyBorder="1" applyAlignment="1" applyProtection="1">
      <alignment horizontal="right" vertical="center"/>
      <protection locked="0"/>
    </xf>
    <xf numFmtId="0" fontId="5" fillId="0" borderId="44" xfId="0" applyFont="1" applyFill="1" applyBorder="1" applyAlignment="1" applyProtection="1">
      <alignment horizontal="left" vertical="center" wrapText="1"/>
    </xf>
    <xf numFmtId="0" fontId="5" fillId="0" borderId="41" xfId="0" applyFont="1" applyFill="1" applyBorder="1" applyAlignment="1" applyProtection="1">
      <alignment horizontal="left" vertical="center" wrapText="1"/>
    </xf>
    <xf numFmtId="164" fontId="5" fillId="3" borderId="27" xfId="3" applyNumberFormat="1" applyFont="1" applyFill="1" applyBorder="1" applyAlignment="1" applyProtection="1">
      <alignment horizontal="center" vertical="center" wrapText="1"/>
      <protection locked="0"/>
    </xf>
    <xf numFmtId="164" fontId="5" fillId="3" borderId="11" xfId="3" applyNumberFormat="1" applyFont="1" applyFill="1" applyBorder="1" applyAlignment="1" applyProtection="1">
      <alignment horizontal="center" vertical="center" wrapText="1"/>
      <protection locked="0"/>
    </xf>
    <xf numFmtId="164" fontId="5" fillId="3" borderId="28" xfId="3" applyNumberFormat="1" applyFont="1" applyFill="1" applyBorder="1" applyAlignment="1" applyProtection="1">
      <alignment horizontal="center" vertical="center" wrapText="1"/>
      <protection locked="0"/>
    </xf>
    <xf numFmtId="44" fontId="5" fillId="0" borderId="26" xfId="2" applyFont="1" applyFill="1" applyBorder="1" applyAlignment="1" applyProtection="1">
      <alignment horizontal="right" vertical="center"/>
    </xf>
    <xf numFmtId="0" fontId="5" fillId="0" borderId="44" xfId="0" applyFont="1" applyFill="1" applyBorder="1" applyAlignment="1" applyProtection="1">
      <alignment horizontal="left" vertical="center"/>
    </xf>
    <xf numFmtId="0" fontId="5" fillId="0" borderId="41" xfId="0" applyFont="1" applyFill="1" applyBorder="1" applyAlignment="1" applyProtection="1">
      <alignment horizontal="left" vertical="center"/>
    </xf>
    <xf numFmtId="44" fontId="5" fillId="3" borderId="26" xfId="2" applyFont="1" applyFill="1" applyBorder="1" applyAlignment="1" applyProtection="1">
      <alignment horizontal="right" vertical="center"/>
      <protection locked="0"/>
    </xf>
    <xf numFmtId="0" fontId="5" fillId="0" borderId="12" xfId="0" applyFont="1" applyFill="1" applyBorder="1" applyAlignment="1" applyProtection="1">
      <alignment horizontal="left" vertical="center"/>
    </xf>
    <xf numFmtId="9" fontId="5" fillId="5" borderId="12" xfId="0" applyNumberFormat="1" applyFont="1" applyFill="1" applyBorder="1" applyAlignment="1" applyProtection="1">
      <alignment horizontal="center" vertical="center"/>
    </xf>
    <xf numFmtId="4" fontId="5" fillId="5" borderId="12" xfId="0" applyNumberFormat="1" applyFont="1" applyFill="1" applyBorder="1" applyAlignment="1" applyProtection="1">
      <alignment horizontal="right" vertical="center"/>
    </xf>
    <xf numFmtId="4" fontId="5" fillId="5" borderId="12" xfId="0" applyNumberFormat="1" applyFont="1" applyFill="1" applyBorder="1" applyAlignment="1" applyProtection="1">
      <alignment horizontal="center" vertical="center"/>
    </xf>
    <xf numFmtId="4" fontId="5" fillId="5" borderId="35" xfId="0" applyNumberFormat="1" applyFont="1" applyFill="1" applyBorder="1" applyAlignment="1" applyProtection="1">
      <alignment horizontal="right" vertical="center"/>
    </xf>
    <xf numFmtId="0" fontId="5" fillId="0" borderId="10" xfId="0" applyFont="1" applyFill="1" applyBorder="1" applyAlignment="1" applyProtection="1">
      <alignment horizontal="left" vertical="center"/>
    </xf>
    <xf numFmtId="9" fontId="5" fillId="5" borderId="10" xfId="0" applyNumberFormat="1" applyFont="1" applyFill="1" applyBorder="1" applyAlignment="1" applyProtection="1">
      <alignment horizontal="center" vertical="center"/>
    </xf>
    <xf numFmtId="4" fontId="5" fillId="5" borderId="10" xfId="0" applyNumberFormat="1" applyFont="1" applyFill="1" applyBorder="1" applyAlignment="1" applyProtection="1">
      <alignment horizontal="right" vertical="center"/>
    </xf>
    <xf numFmtId="4" fontId="5" fillId="5" borderId="32" xfId="0" applyNumberFormat="1" applyFont="1" applyFill="1" applyBorder="1" applyAlignment="1" applyProtection="1">
      <alignment horizontal="right" vertical="center"/>
    </xf>
    <xf numFmtId="164" fontId="5" fillId="3" borderId="10" xfId="0" applyNumberFormat="1" applyFont="1" applyFill="1" applyBorder="1" applyAlignment="1" applyProtection="1">
      <alignment horizontal="center" vertical="center"/>
      <protection locked="0"/>
    </xf>
    <xf numFmtId="44" fontId="5" fillId="0" borderId="32" xfId="2" applyFont="1" applyFill="1" applyBorder="1" applyAlignment="1" applyProtection="1">
      <alignment horizontal="right" vertical="center"/>
    </xf>
    <xf numFmtId="0" fontId="5" fillId="0" borderId="13" xfId="0" applyFont="1" applyFill="1" applyBorder="1" applyAlignment="1" applyProtection="1">
      <alignment horizontal="left" vertical="center"/>
    </xf>
    <xf numFmtId="164" fontId="5" fillId="3" borderId="13" xfId="0" applyNumberFormat="1" applyFont="1" applyFill="1" applyBorder="1" applyAlignment="1" applyProtection="1">
      <alignment horizontal="center" vertical="center"/>
      <protection locked="0"/>
    </xf>
    <xf numFmtId="44" fontId="5" fillId="0" borderId="13" xfId="2" applyFont="1" applyFill="1" applyBorder="1" applyAlignment="1" applyProtection="1">
      <alignment horizontal="right" vertical="center"/>
    </xf>
    <xf numFmtId="44" fontId="5" fillId="0" borderId="37" xfId="2" applyFont="1" applyFill="1" applyBorder="1" applyAlignment="1" applyProtection="1">
      <alignment horizontal="right" vertical="center"/>
    </xf>
    <xf numFmtId="0" fontId="5" fillId="0" borderId="12" xfId="0" applyFont="1" applyFill="1" applyBorder="1" applyAlignment="1" applyProtection="1">
      <alignment horizontal="center" vertical="center"/>
    </xf>
    <xf numFmtId="0" fontId="5" fillId="0" borderId="35" xfId="0" applyFont="1" applyFill="1" applyBorder="1" applyAlignment="1" applyProtection="1">
      <alignment horizontal="center" vertical="center"/>
    </xf>
    <xf numFmtId="0" fontId="5" fillId="0" borderId="12" xfId="0" applyFont="1" applyFill="1" applyBorder="1" applyAlignment="1" applyProtection="1">
      <alignment horizontal="left" vertical="center" wrapText="1"/>
    </xf>
    <xf numFmtId="4" fontId="5" fillId="4" borderId="12" xfId="0" applyNumberFormat="1" applyFont="1" applyFill="1" applyBorder="1" applyAlignment="1" applyProtection="1">
      <alignment horizontal="right" vertical="center"/>
    </xf>
    <xf numFmtId="4" fontId="5" fillId="3" borderId="12" xfId="0" applyNumberFormat="1" applyFont="1" applyFill="1" applyBorder="1" applyAlignment="1" applyProtection="1">
      <alignment horizontal="center" vertical="center" wrapText="1"/>
      <protection locked="0"/>
    </xf>
    <xf numFmtId="44" fontId="5" fillId="3" borderId="12" xfId="2" applyFont="1" applyFill="1" applyBorder="1" applyAlignment="1" applyProtection="1">
      <alignment horizontal="right" vertical="center"/>
      <protection locked="0"/>
    </xf>
    <xf numFmtId="44" fontId="5" fillId="3" borderId="35" xfId="2" applyFont="1" applyFill="1" applyBorder="1" applyAlignment="1" applyProtection="1">
      <alignment horizontal="right" vertical="center"/>
      <protection locked="0"/>
    </xf>
    <xf numFmtId="0" fontId="6" fillId="0" borderId="0" xfId="0" applyFont="1" applyFill="1" applyAlignment="1" applyProtection="1">
      <alignment vertical="center"/>
    </xf>
    <xf numFmtId="0" fontId="0" fillId="0" borderId="0" xfId="0" applyFill="1" applyAlignment="1" applyProtection="1">
      <alignment vertical="center"/>
    </xf>
    <xf numFmtId="0" fontId="5" fillId="0" borderId="29" xfId="0" applyFont="1" applyFill="1" applyBorder="1" applyAlignment="1" applyProtection="1">
      <alignment horizontal="center" vertical="center"/>
    </xf>
    <xf numFmtId="0" fontId="8" fillId="0" borderId="19" xfId="0" applyFont="1" applyFill="1" applyBorder="1" applyAlignment="1" applyProtection="1">
      <alignment horizontal="center" vertical="center"/>
    </xf>
    <xf numFmtId="0" fontId="8" fillId="0" borderId="31" xfId="0" applyFont="1" applyFill="1" applyBorder="1" applyAlignment="1" applyProtection="1">
      <alignment horizontal="center" vertical="center"/>
    </xf>
    <xf numFmtId="0" fontId="8" fillId="0" borderId="10" xfId="0" applyFont="1" applyFill="1" applyBorder="1" applyAlignment="1" applyProtection="1">
      <alignment horizontal="center" vertical="center"/>
    </xf>
    <xf numFmtId="0" fontId="5" fillId="0" borderId="19" xfId="0" applyFont="1" applyFill="1" applyBorder="1" applyAlignment="1" applyProtection="1">
      <alignment horizontal="center" vertical="center" wrapText="1"/>
    </xf>
    <xf numFmtId="0" fontId="8" fillId="0" borderId="10" xfId="0" applyFont="1" applyFill="1" applyBorder="1" applyAlignment="1" applyProtection="1">
      <alignment horizontal="center" vertical="center" wrapText="1"/>
    </xf>
    <xf numFmtId="0" fontId="8" fillId="0" borderId="12" xfId="0" applyFont="1" applyFill="1" applyBorder="1" applyAlignment="1" applyProtection="1">
      <alignment horizontal="center" vertical="center" wrapText="1"/>
    </xf>
    <xf numFmtId="0" fontId="5" fillId="0" borderId="19" xfId="0" applyFont="1" applyFill="1" applyBorder="1" applyAlignment="1" applyProtection="1">
      <alignment horizontal="center" vertical="center"/>
    </xf>
    <xf numFmtId="0" fontId="5" fillId="0" borderId="30" xfId="0" applyFont="1" applyFill="1" applyBorder="1" applyAlignment="1" applyProtection="1">
      <alignment horizontal="center" vertical="center"/>
    </xf>
    <xf numFmtId="0" fontId="5" fillId="0" borderId="10" xfId="0" applyFont="1" applyFill="1" applyBorder="1" applyAlignment="1" applyProtection="1">
      <alignment horizontal="center" vertical="center"/>
    </xf>
    <xf numFmtId="0" fontId="5" fillId="0" borderId="32" xfId="0" applyFont="1" applyFill="1" applyBorder="1" applyAlignment="1" applyProtection="1">
      <alignment horizontal="center" vertical="center"/>
    </xf>
    <xf numFmtId="49" fontId="19" fillId="0" borderId="23" xfId="0" applyNumberFormat="1" applyFont="1" applyFill="1" applyBorder="1" applyAlignment="1" applyProtection="1">
      <alignment horizontal="left" vertical="center"/>
    </xf>
    <xf numFmtId="0" fontId="0" fillId="0" borderId="24" xfId="0" applyBorder="1" applyAlignment="1" applyProtection="1">
      <alignment vertical="center"/>
    </xf>
    <xf numFmtId="0" fontId="0" fillId="0" borderId="25" xfId="0" applyBorder="1" applyAlignment="1" applyProtection="1">
      <alignment vertical="center"/>
    </xf>
    <xf numFmtId="0" fontId="19" fillId="0" borderId="23" xfId="0" applyFont="1" applyFill="1" applyBorder="1" applyAlignment="1" applyProtection="1">
      <alignment vertical="center"/>
    </xf>
    <xf numFmtId="0" fontId="15" fillId="0" borderId="0" xfId="0" applyFont="1" applyFill="1" applyAlignment="1" applyProtection="1">
      <alignment horizontal="center" vertical="center"/>
    </xf>
    <xf numFmtId="0" fontId="17" fillId="0" borderId="0" xfId="0" applyFont="1" applyFill="1" applyAlignment="1" applyProtection="1">
      <alignment horizontal="center" vertical="center"/>
    </xf>
    <xf numFmtId="0" fontId="6" fillId="0" borderId="0" xfId="0" applyFont="1" applyFill="1" applyAlignment="1" applyProtection="1">
      <alignment vertical="center" wrapText="1"/>
    </xf>
    <xf numFmtId="0" fontId="8" fillId="0" borderId="0" xfId="0" applyFont="1" applyFill="1" applyAlignment="1" applyProtection="1">
      <alignment vertical="center"/>
    </xf>
    <xf numFmtId="0" fontId="5" fillId="0" borderId="39" xfId="0" applyFont="1" applyFill="1" applyBorder="1" applyAlignment="1" applyProtection="1">
      <alignment horizontal="center" vertical="center" wrapText="1"/>
    </xf>
    <xf numFmtId="0" fontId="5" fillId="0" borderId="40" xfId="0" applyFont="1" applyFill="1" applyBorder="1" applyAlignment="1" applyProtection="1">
      <alignment horizontal="center" vertical="center" wrapText="1"/>
    </xf>
    <xf numFmtId="0" fontId="16" fillId="0" borderId="15" xfId="0" applyFont="1" applyFill="1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0" fillId="0" borderId="16" xfId="0" applyBorder="1" applyAlignment="1" applyProtection="1">
      <alignment vertical="center"/>
    </xf>
    <xf numFmtId="0" fontId="16" fillId="0" borderId="4" xfId="0" applyFont="1" applyFill="1" applyBorder="1" applyAlignment="1" applyProtection="1">
      <alignment vertical="center"/>
    </xf>
    <xf numFmtId="0" fontId="0" fillId="0" borderId="5" xfId="0" applyBorder="1" applyAlignment="1" applyProtection="1">
      <alignment vertical="center"/>
    </xf>
    <xf numFmtId="0" fontId="0" fillId="0" borderId="14" xfId="0" applyBorder="1" applyAlignment="1" applyProtection="1">
      <alignment vertical="center"/>
    </xf>
    <xf numFmtId="0" fontId="1" fillId="0" borderId="23" xfId="0" applyFont="1" applyFill="1" applyBorder="1" applyAlignment="1" applyProtection="1">
      <alignment vertical="center"/>
    </xf>
    <xf numFmtId="0" fontId="11" fillId="0" borderId="0" xfId="0" applyFont="1" applyFill="1" applyAlignment="1" applyProtection="1">
      <alignment horizontal="center" vertical="center"/>
    </xf>
    <xf numFmtId="0" fontId="14" fillId="0" borderId="0" xfId="0" applyFont="1" applyFill="1" applyAlignment="1" applyProtection="1">
      <alignment horizontal="center" vertical="center"/>
    </xf>
    <xf numFmtId="0" fontId="16" fillId="3" borderId="4" xfId="0" applyFont="1" applyFill="1" applyBorder="1" applyAlignment="1" applyProtection="1">
      <alignment vertical="center"/>
      <protection locked="0"/>
    </xf>
    <xf numFmtId="0" fontId="0" fillId="3" borderId="5" xfId="0" applyFont="1" applyFill="1" applyBorder="1" applyAlignment="1" applyProtection="1">
      <alignment vertical="center"/>
      <protection locked="0"/>
    </xf>
    <xf numFmtId="0" fontId="0" fillId="3" borderId="14" xfId="0" applyFont="1" applyFill="1" applyBorder="1" applyAlignment="1" applyProtection="1">
      <alignment vertical="center"/>
      <protection locked="0"/>
    </xf>
    <xf numFmtId="14" fontId="20" fillId="3" borderId="4" xfId="0" applyNumberFormat="1" applyFont="1" applyFill="1" applyBorder="1" applyAlignment="1" applyProtection="1">
      <alignment horizontal="center" vertical="center"/>
      <protection locked="0"/>
    </xf>
    <xf numFmtId="0" fontId="0" fillId="3" borderId="5" xfId="0" applyFill="1" applyBorder="1" applyAlignment="1" applyProtection="1">
      <alignment horizontal="center" vertical="center"/>
      <protection locked="0"/>
    </xf>
    <xf numFmtId="0" fontId="0" fillId="3" borderId="14" xfId="0" applyFill="1" applyBorder="1" applyAlignment="1" applyProtection="1">
      <alignment horizontal="center" vertical="center"/>
      <protection locked="0"/>
    </xf>
    <xf numFmtId="0" fontId="5" fillId="0" borderId="13" xfId="0" applyFont="1" applyFill="1" applyBorder="1" applyAlignment="1" applyProtection="1">
      <alignment horizontal="left" vertical="center" wrapText="1"/>
    </xf>
    <xf numFmtId="4" fontId="5" fillId="4" borderId="13" xfId="0" applyNumberFormat="1" applyFont="1" applyFill="1" applyBorder="1" applyAlignment="1" applyProtection="1">
      <alignment horizontal="right" vertical="center"/>
    </xf>
    <xf numFmtId="4" fontId="5" fillId="3" borderId="13" xfId="0" applyNumberFormat="1" applyFont="1" applyFill="1" applyBorder="1" applyAlignment="1" applyProtection="1">
      <alignment horizontal="center" vertical="center" wrapText="1"/>
      <protection locked="0"/>
    </xf>
    <xf numFmtId="44" fontId="5" fillId="3" borderId="13" xfId="2" applyFont="1" applyFill="1" applyBorder="1" applyAlignment="1" applyProtection="1">
      <alignment horizontal="right" vertical="center"/>
      <protection locked="0"/>
    </xf>
    <xf numFmtId="44" fontId="5" fillId="3" borderId="37" xfId="2" applyFont="1" applyFill="1" applyBorder="1" applyAlignment="1" applyProtection="1">
      <alignment horizontal="right" vertical="center"/>
      <protection locked="0"/>
    </xf>
    <xf numFmtId="0" fontId="5" fillId="0" borderId="10" xfId="0" applyFont="1" applyFill="1" applyBorder="1" applyAlignment="1" applyProtection="1">
      <alignment horizontal="left" vertical="center" wrapText="1"/>
    </xf>
    <xf numFmtId="4" fontId="5" fillId="4" borderId="10" xfId="0" applyNumberFormat="1" applyFont="1" applyFill="1" applyBorder="1" applyAlignment="1" applyProtection="1">
      <alignment horizontal="right" vertical="center"/>
    </xf>
    <xf numFmtId="4" fontId="5" fillId="3" borderId="10" xfId="0" applyNumberFormat="1" applyFont="1" applyFill="1" applyBorder="1" applyAlignment="1" applyProtection="1">
      <alignment horizontal="center" vertical="center" wrapText="1"/>
      <protection locked="0"/>
    </xf>
    <xf numFmtId="44" fontId="5" fillId="3" borderId="7" xfId="2" applyFont="1" applyFill="1" applyBorder="1" applyAlignment="1" applyProtection="1">
      <alignment horizontal="right" vertical="center"/>
      <protection locked="0"/>
    </xf>
    <xf numFmtId="44" fontId="5" fillId="3" borderId="8" xfId="2" applyFont="1" applyFill="1" applyBorder="1" applyAlignment="1" applyProtection="1">
      <alignment horizontal="right" vertical="center"/>
      <protection locked="0"/>
    </xf>
    <xf numFmtId="44" fontId="5" fillId="3" borderId="33" xfId="2" applyFont="1" applyFill="1" applyBorder="1" applyAlignment="1" applyProtection="1">
      <alignment horizontal="right" vertical="center"/>
      <protection locked="0"/>
    </xf>
    <xf numFmtId="0" fontId="11" fillId="3" borderId="11" xfId="0" applyFont="1" applyFill="1" applyBorder="1" applyAlignment="1" applyProtection="1">
      <alignment horizontal="left" vertical="center"/>
      <protection locked="0"/>
    </xf>
    <xf numFmtId="0" fontId="22" fillId="3" borderId="11" xfId="0" applyFont="1" applyFill="1" applyBorder="1" applyAlignment="1" applyProtection="1">
      <alignment horizontal="left" vertical="center"/>
      <protection locked="0"/>
    </xf>
    <xf numFmtId="44" fontId="6" fillId="0" borderId="7" xfId="2" applyFont="1" applyFill="1" applyBorder="1" applyAlignment="1" applyProtection="1">
      <alignment horizontal="right" vertical="center"/>
    </xf>
    <xf numFmtId="44" fontId="6" fillId="0" borderId="8" xfId="2" applyFont="1" applyFill="1" applyBorder="1" applyAlignment="1" applyProtection="1">
      <alignment horizontal="right" vertical="center"/>
    </xf>
    <xf numFmtId="44" fontId="6" fillId="0" borderId="9" xfId="2" applyFont="1" applyFill="1" applyBorder="1" applyAlignment="1" applyProtection="1">
      <alignment horizontal="right" vertical="center"/>
    </xf>
    <xf numFmtId="0" fontId="6" fillId="0" borderId="0" xfId="0" applyFont="1" applyFill="1" applyBorder="1" applyAlignment="1" applyProtection="1">
      <alignment horizontal="left" vertical="center" wrapText="1"/>
    </xf>
    <xf numFmtId="0" fontId="0" fillId="0" borderId="9" xfId="0" applyBorder="1" applyAlignment="1" applyProtection="1">
      <alignment horizontal="right" vertical="center"/>
    </xf>
    <xf numFmtId="44" fontId="6" fillId="0" borderId="23" xfId="2" applyNumberFormat="1" applyFont="1" applyFill="1" applyBorder="1" applyAlignment="1" applyProtection="1">
      <alignment horizontal="right" vertical="center"/>
    </xf>
    <xf numFmtId="0" fontId="0" fillId="0" borderId="25" xfId="0" applyBorder="1" applyAlignment="1" applyProtection="1">
      <alignment horizontal="right" vertical="center"/>
    </xf>
    <xf numFmtId="44" fontId="5" fillId="3" borderId="9" xfId="2" applyFont="1" applyFill="1" applyBorder="1" applyAlignment="1" applyProtection="1">
      <alignment horizontal="right" vertical="center"/>
      <protection locked="0"/>
    </xf>
    <xf numFmtId="4" fontId="5" fillId="5" borderId="10" xfId="0" applyNumberFormat="1" applyFont="1" applyFill="1" applyBorder="1" applyAlignment="1" applyProtection="1">
      <alignment horizontal="center" vertical="center"/>
    </xf>
    <xf numFmtId="9" fontId="5" fillId="3" borderId="10" xfId="0" applyNumberFormat="1" applyFont="1" applyFill="1" applyBorder="1" applyAlignment="1" applyProtection="1">
      <alignment horizontal="center" vertical="center"/>
      <protection locked="0"/>
    </xf>
    <xf numFmtId="0" fontId="0" fillId="3" borderId="10" xfId="0" applyFont="1" applyFill="1" applyBorder="1" applyAlignment="1" applyProtection="1">
      <alignment vertical="center"/>
      <protection locked="0"/>
    </xf>
    <xf numFmtId="44" fontId="11" fillId="6" borderId="20" xfId="2" applyFont="1" applyFill="1" applyBorder="1" applyAlignment="1" applyProtection="1">
      <alignment horizontal="right" vertical="center"/>
    </xf>
    <xf numFmtId="44" fontId="11" fillId="6" borderId="21" xfId="2" applyFont="1" applyFill="1" applyBorder="1" applyAlignment="1" applyProtection="1">
      <alignment horizontal="right" vertical="center"/>
    </xf>
    <xf numFmtId="44" fontId="11" fillId="6" borderId="22" xfId="2" applyFont="1" applyFill="1" applyBorder="1" applyAlignment="1" applyProtection="1">
      <alignment horizontal="right" vertical="center"/>
    </xf>
    <xf numFmtId="4" fontId="5" fillId="0" borderId="7" xfId="0" applyNumberFormat="1" applyFont="1" applyFill="1" applyBorder="1" applyAlignment="1" applyProtection="1">
      <alignment horizontal="center" vertical="center"/>
    </xf>
    <xf numFmtId="4" fontId="5" fillId="0" borderId="8" xfId="0" applyNumberFormat="1" applyFont="1" applyFill="1" applyBorder="1" applyAlignment="1" applyProtection="1">
      <alignment horizontal="center" vertical="center"/>
    </xf>
    <xf numFmtId="4" fontId="5" fillId="0" borderId="9" xfId="0" applyNumberFormat="1" applyFont="1" applyFill="1" applyBorder="1" applyAlignment="1" applyProtection="1">
      <alignment horizontal="center" vertical="center"/>
    </xf>
    <xf numFmtId="0" fontId="15" fillId="0" borderId="0" xfId="0" applyFont="1" applyFill="1" applyAlignment="1" applyProtection="1">
      <alignment horizontal="left" vertical="center" wrapText="1"/>
    </xf>
    <xf numFmtId="0" fontId="0" fillId="0" borderId="0" xfId="0" applyAlignment="1" applyProtection="1">
      <alignment vertical="center" wrapText="1"/>
    </xf>
    <xf numFmtId="0" fontId="20" fillId="0" borderId="4" xfId="0" applyFont="1" applyFill="1" applyBorder="1" applyAlignment="1" applyProtection="1">
      <alignment horizontal="center" vertical="center"/>
    </xf>
    <xf numFmtId="0" fontId="0" fillId="0" borderId="5" xfId="0" applyBorder="1" applyAlignment="1" applyProtection="1">
      <alignment horizontal="center" vertical="center"/>
    </xf>
    <xf numFmtId="0" fontId="0" fillId="0" borderId="14" xfId="0" applyBorder="1" applyAlignment="1" applyProtection="1">
      <alignment horizontal="center" vertical="center"/>
    </xf>
  </cellXfs>
  <cellStyles count="4">
    <cellStyle name="Link" xfId="1" builtinId="8"/>
    <cellStyle name="Prozent" xfId="3" builtinId="5"/>
    <cellStyle name="Standard" xfId="0" builtinId="0"/>
    <cellStyle name="Währung" xfId="2" builtinId="4"/>
  </cellStyles>
  <dxfs count="1"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89FD1C-B021-4D13-ACF4-747823F2202A}">
  <sheetPr>
    <tabColor rgb="FFFFFF00"/>
  </sheetPr>
  <dimension ref="A1:Y98"/>
  <sheetViews>
    <sheetView tabSelected="1" defaultGridColor="0" view="pageBreakPreview" colorId="8" zoomScale="110" zoomScaleNormal="110" zoomScaleSheetLayoutView="110" zoomScalePageLayoutView="115" workbookViewId="0">
      <selection activeCell="A2" sqref="A2:J2"/>
    </sheetView>
  </sheetViews>
  <sheetFormatPr baseColWidth="10" defaultColWidth="4.625" defaultRowHeight="12.75" x14ac:dyDescent="0.2"/>
  <cols>
    <col min="1" max="1" width="5.375" style="2" customWidth="1"/>
    <col min="2" max="4" width="4.625" style="2" customWidth="1"/>
    <col min="5" max="5" width="7.75" style="2" customWidth="1"/>
    <col min="6" max="6" width="5" style="2" customWidth="1"/>
    <col min="7" max="7" width="5.75" style="2" customWidth="1"/>
    <col min="8" max="8" width="4.625" style="2" customWidth="1"/>
    <col min="9" max="9" width="4" style="2" customWidth="1"/>
    <col min="10" max="10" width="2.75" style="2" customWidth="1"/>
    <col min="11" max="11" width="7.25" style="2" customWidth="1"/>
    <col min="12" max="17" width="5.125" style="2" customWidth="1"/>
    <col min="18" max="16384" width="4.625" style="2"/>
  </cols>
  <sheetData>
    <row r="1" spans="1:17" ht="14.25" x14ac:dyDescent="0.2">
      <c r="A1" s="130" t="s">
        <v>22</v>
      </c>
      <c r="B1" s="131"/>
      <c r="C1" s="131"/>
      <c r="D1" s="131"/>
      <c r="E1" s="131"/>
      <c r="F1" s="131"/>
      <c r="G1" s="131"/>
      <c r="H1" s="131"/>
      <c r="I1" s="131"/>
      <c r="J1" s="132"/>
      <c r="K1" s="133" t="s">
        <v>24</v>
      </c>
      <c r="L1" s="131"/>
      <c r="M1" s="131"/>
      <c r="N1" s="132"/>
      <c r="O1" s="133" t="s">
        <v>23</v>
      </c>
      <c r="P1" s="131"/>
      <c r="Q1" s="132"/>
    </row>
    <row r="2" spans="1:17" ht="15" x14ac:dyDescent="0.2">
      <c r="A2" s="149"/>
      <c r="B2" s="150"/>
      <c r="C2" s="150"/>
      <c r="D2" s="150"/>
      <c r="E2" s="150"/>
      <c r="F2" s="150"/>
      <c r="G2" s="150"/>
      <c r="H2" s="150"/>
      <c r="I2" s="150"/>
      <c r="J2" s="151"/>
      <c r="K2" s="187" t="s">
        <v>71</v>
      </c>
      <c r="L2" s="188"/>
      <c r="M2" s="188"/>
      <c r="N2" s="189"/>
      <c r="O2" s="152"/>
      <c r="P2" s="153"/>
      <c r="Q2" s="154"/>
    </row>
    <row r="3" spans="1:17" ht="14.25" x14ac:dyDescent="0.2">
      <c r="A3" s="133" t="s">
        <v>21</v>
      </c>
      <c r="B3" s="131"/>
      <c r="C3" s="131"/>
      <c r="D3" s="131"/>
      <c r="E3" s="131"/>
      <c r="F3" s="131"/>
      <c r="G3" s="131"/>
      <c r="H3" s="131"/>
      <c r="I3" s="131"/>
      <c r="J3" s="131"/>
      <c r="K3" s="131"/>
      <c r="L3" s="131"/>
      <c r="M3" s="131"/>
      <c r="N3" s="131"/>
      <c r="O3" s="131"/>
      <c r="P3" s="131"/>
      <c r="Q3" s="132"/>
    </row>
    <row r="4" spans="1:17" ht="14.25" x14ac:dyDescent="0.2">
      <c r="A4" s="143" t="s">
        <v>72</v>
      </c>
      <c r="B4" s="144"/>
      <c r="C4" s="144"/>
      <c r="D4" s="144"/>
      <c r="E4" s="144"/>
      <c r="F4" s="144"/>
      <c r="G4" s="144"/>
      <c r="H4" s="144"/>
      <c r="I4" s="144"/>
      <c r="J4" s="144"/>
      <c r="K4" s="144"/>
      <c r="L4" s="144"/>
      <c r="M4" s="144"/>
      <c r="N4" s="144"/>
      <c r="O4" s="144"/>
      <c r="P4" s="144"/>
      <c r="Q4" s="145"/>
    </row>
    <row r="5" spans="1:17" ht="14.25" x14ac:dyDescent="0.2">
      <c r="A5" s="133" t="s">
        <v>20</v>
      </c>
      <c r="B5" s="131"/>
      <c r="C5" s="131"/>
      <c r="D5" s="131"/>
      <c r="E5" s="131"/>
      <c r="F5" s="131"/>
      <c r="G5" s="131"/>
      <c r="H5" s="131"/>
      <c r="I5" s="131"/>
      <c r="J5" s="131"/>
      <c r="K5" s="131"/>
      <c r="L5" s="131"/>
      <c r="M5" s="131"/>
      <c r="N5" s="131"/>
      <c r="O5" s="131"/>
      <c r="P5" s="131"/>
      <c r="Q5" s="132"/>
    </row>
    <row r="6" spans="1:17" ht="14.25" x14ac:dyDescent="0.2">
      <c r="A6" s="140" t="s">
        <v>73</v>
      </c>
      <c r="B6" s="141"/>
      <c r="C6" s="141"/>
      <c r="D6" s="141"/>
      <c r="E6" s="141"/>
      <c r="F6" s="141"/>
      <c r="G6" s="141"/>
      <c r="H6" s="141"/>
      <c r="I6" s="141"/>
      <c r="J6" s="141"/>
      <c r="K6" s="141"/>
      <c r="L6" s="141"/>
      <c r="M6" s="141"/>
      <c r="N6" s="141"/>
      <c r="O6" s="141"/>
      <c r="P6" s="141"/>
      <c r="Q6" s="142"/>
    </row>
    <row r="7" spans="1:17" ht="14.25" x14ac:dyDescent="0.2">
      <c r="A7" s="143" t="s">
        <v>43</v>
      </c>
      <c r="B7" s="144"/>
      <c r="C7" s="144"/>
      <c r="D7" s="144"/>
      <c r="E7" s="144"/>
      <c r="F7" s="144"/>
      <c r="G7" s="144"/>
      <c r="H7" s="144"/>
      <c r="I7" s="144"/>
      <c r="J7" s="144"/>
      <c r="K7" s="144"/>
      <c r="L7" s="144"/>
      <c r="M7" s="144"/>
      <c r="N7" s="144"/>
      <c r="O7" s="144"/>
      <c r="P7" s="144"/>
      <c r="Q7" s="145"/>
    </row>
    <row r="8" spans="1:17" ht="14.25" x14ac:dyDescent="0.2">
      <c r="A8" s="146" t="s">
        <v>19</v>
      </c>
      <c r="B8" s="131"/>
      <c r="C8" s="131"/>
      <c r="D8" s="131"/>
      <c r="E8" s="131"/>
      <c r="F8" s="131"/>
      <c r="G8" s="131"/>
      <c r="H8" s="131"/>
      <c r="I8" s="131"/>
      <c r="J8" s="131"/>
      <c r="K8" s="131"/>
      <c r="L8" s="131"/>
      <c r="M8" s="131"/>
      <c r="N8" s="131"/>
      <c r="O8" s="131"/>
      <c r="P8" s="131"/>
      <c r="Q8" s="132"/>
    </row>
    <row r="9" spans="1:17" ht="14.25" x14ac:dyDescent="0.2">
      <c r="A9" s="143" t="s">
        <v>58</v>
      </c>
      <c r="B9" s="144"/>
      <c r="C9" s="144"/>
      <c r="D9" s="144"/>
      <c r="E9" s="144"/>
      <c r="F9" s="144"/>
      <c r="G9" s="144"/>
      <c r="H9" s="144"/>
      <c r="I9" s="144"/>
      <c r="J9" s="144"/>
      <c r="K9" s="144"/>
      <c r="L9" s="144"/>
      <c r="M9" s="144"/>
      <c r="N9" s="144"/>
      <c r="O9" s="144"/>
      <c r="P9" s="144"/>
      <c r="Q9" s="145"/>
    </row>
    <row r="11" spans="1:17" s="3" customFormat="1" ht="18" customHeight="1" x14ac:dyDescent="0.2">
      <c r="A11" s="147" t="s">
        <v>39</v>
      </c>
      <c r="B11" s="148"/>
      <c r="C11" s="148"/>
      <c r="D11" s="148"/>
      <c r="E11" s="148"/>
      <c r="F11" s="148"/>
      <c r="G11" s="148"/>
      <c r="H11" s="148"/>
      <c r="I11" s="148"/>
      <c r="J11" s="148"/>
      <c r="K11" s="148"/>
      <c r="L11" s="148"/>
      <c r="M11" s="148"/>
      <c r="N11" s="148"/>
      <c r="O11" s="148"/>
      <c r="P11" s="148"/>
      <c r="Q11" s="148"/>
    </row>
    <row r="12" spans="1:17" s="4" customFormat="1" ht="15.75" x14ac:dyDescent="0.2">
      <c r="A12" s="147" t="s">
        <v>59</v>
      </c>
      <c r="B12" s="147"/>
      <c r="C12" s="147"/>
      <c r="D12" s="147"/>
      <c r="E12" s="147"/>
      <c r="F12" s="147"/>
      <c r="G12" s="147"/>
      <c r="H12" s="147"/>
      <c r="I12" s="147"/>
      <c r="J12" s="147"/>
      <c r="K12" s="147"/>
      <c r="L12" s="147"/>
      <c r="M12" s="147"/>
      <c r="N12" s="147"/>
      <c r="O12" s="147"/>
      <c r="P12" s="147"/>
      <c r="Q12" s="147"/>
    </row>
    <row r="13" spans="1:17" s="4" customFormat="1" ht="13.5" customHeight="1" x14ac:dyDescent="0.2"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</row>
    <row r="14" spans="1:17" s="4" customFormat="1" ht="16.5" customHeight="1" x14ac:dyDescent="0.2">
      <c r="A14" s="134" t="s">
        <v>7</v>
      </c>
      <c r="B14" s="134"/>
      <c r="C14" s="134"/>
      <c r="D14" s="134"/>
      <c r="E14" s="134"/>
      <c r="F14" s="134"/>
      <c r="G14" s="134"/>
      <c r="H14" s="134"/>
      <c r="I14" s="134"/>
      <c r="J14" s="134"/>
      <c r="K14" s="134"/>
      <c r="L14" s="134"/>
      <c r="M14" s="134"/>
      <c r="N14" s="134"/>
      <c r="O14" s="134"/>
      <c r="P14" s="134"/>
      <c r="Q14" s="134"/>
    </row>
    <row r="15" spans="1:17" s="4" customFormat="1" ht="16.5" customHeight="1" x14ac:dyDescent="0.2">
      <c r="A15" s="135" t="s">
        <v>41</v>
      </c>
      <c r="B15" s="135"/>
      <c r="C15" s="135"/>
      <c r="D15" s="135"/>
      <c r="E15" s="135"/>
      <c r="F15" s="135"/>
      <c r="G15" s="135"/>
      <c r="H15" s="135"/>
      <c r="I15" s="135"/>
      <c r="J15" s="135"/>
      <c r="K15" s="135"/>
      <c r="L15" s="135"/>
      <c r="M15" s="135"/>
      <c r="N15" s="135"/>
      <c r="O15" s="135"/>
      <c r="P15" s="135"/>
      <c r="Q15" s="135"/>
    </row>
    <row r="16" spans="1:17" s="4" customFormat="1" ht="15" customHeight="1" x14ac:dyDescent="0.2">
      <c r="B16" s="5"/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</row>
    <row r="17" spans="1:17" s="6" customFormat="1" ht="18" x14ac:dyDescent="0.2">
      <c r="A17" s="81" t="s">
        <v>60</v>
      </c>
      <c r="B17" s="81"/>
      <c r="C17" s="81"/>
      <c r="D17" s="81"/>
      <c r="E17" s="81"/>
      <c r="F17" s="81"/>
      <c r="G17" s="81"/>
      <c r="H17" s="81"/>
      <c r="I17" s="81"/>
      <c r="J17" s="81"/>
      <c r="K17" s="81"/>
      <c r="L17" s="81"/>
      <c r="M17" s="81"/>
      <c r="N17" s="81"/>
      <c r="O17" s="81"/>
      <c r="P17" s="81"/>
      <c r="Q17" s="81"/>
    </row>
    <row r="18" spans="1:17" s="4" customFormat="1" ht="7.5" customHeight="1" x14ac:dyDescent="0.2">
      <c r="B18" s="1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</row>
    <row r="19" spans="1:17" s="4" customFormat="1" ht="12" x14ac:dyDescent="0.2">
      <c r="A19" s="136" t="s">
        <v>11</v>
      </c>
      <c r="B19" s="137"/>
      <c r="C19" s="137"/>
      <c r="D19" s="137"/>
      <c r="E19" s="137"/>
      <c r="F19" s="137"/>
      <c r="G19" s="137"/>
      <c r="H19" s="137"/>
      <c r="I19" s="137"/>
      <c r="J19" s="137"/>
      <c r="K19" s="137"/>
      <c r="L19" s="137"/>
      <c r="M19" s="137"/>
      <c r="N19" s="137"/>
      <c r="O19" s="137"/>
      <c r="P19" s="137"/>
      <c r="Q19" s="137"/>
    </row>
    <row r="20" spans="1:17" s="4" customFormat="1" ht="7.5" customHeight="1" thickBot="1" x14ac:dyDescent="0.25"/>
    <row r="21" spans="1:17" s="4" customFormat="1" ht="59.25" customHeight="1" thickBot="1" x14ac:dyDescent="0.25">
      <c r="A21" s="43" t="s">
        <v>0</v>
      </c>
      <c r="B21" s="138" t="s">
        <v>25</v>
      </c>
      <c r="C21" s="138"/>
      <c r="D21" s="138"/>
      <c r="E21" s="138"/>
      <c r="F21" s="138" t="s">
        <v>26</v>
      </c>
      <c r="G21" s="138"/>
      <c r="H21" s="138"/>
      <c r="I21" s="138"/>
      <c r="J21" s="138" t="s">
        <v>61</v>
      </c>
      <c r="K21" s="138"/>
      <c r="L21" s="138"/>
      <c r="M21" s="138"/>
      <c r="N21" s="138" t="s">
        <v>27</v>
      </c>
      <c r="O21" s="138"/>
      <c r="P21" s="138"/>
      <c r="Q21" s="139"/>
    </row>
    <row r="22" spans="1:17" s="4" customFormat="1" ht="49.9" customHeight="1" x14ac:dyDescent="0.2">
      <c r="A22" s="42">
        <v>1</v>
      </c>
      <c r="B22" s="155" t="s">
        <v>46</v>
      </c>
      <c r="C22" s="155"/>
      <c r="D22" s="155"/>
      <c r="E22" s="155"/>
      <c r="F22" s="156">
        <v>120000</v>
      </c>
      <c r="G22" s="156"/>
      <c r="H22" s="156"/>
      <c r="I22" s="156"/>
      <c r="J22" s="157" t="s">
        <v>42</v>
      </c>
      <c r="K22" s="157"/>
      <c r="L22" s="157" t="s">
        <v>42</v>
      </c>
      <c r="M22" s="157"/>
      <c r="N22" s="158"/>
      <c r="O22" s="158"/>
      <c r="P22" s="158"/>
      <c r="Q22" s="159"/>
    </row>
    <row r="23" spans="1:17" s="4" customFormat="1" ht="25.5" customHeight="1" x14ac:dyDescent="0.2">
      <c r="A23" s="40">
        <v>2</v>
      </c>
      <c r="B23" s="160" t="s">
        <v>45</v>
      </c>
      <c r="C23" s="160"/>
      <c r="D23" s="160"/>
      <c r="E23" s="160"/>
      <c r="F23" s="161">
        <v>155000</v>
      </c>
      <c r="G23" s="161"/>
      <c r="H23" s="161"/>
      <c r="I23" s="161"/>
      <c r="J23" s="162" t="s">
        <v>42</v>
      </c>
      <c r="K23" s="162"/>
      <c r="L23" s="162" t="s">
        <v>42</v>
      </c>
      <c r="M23" s="162"/>
      <c r="N23" s="163"/>
      <c r="O23" s="164"/>
      <c r="P23" s="164"/>
      <c r="Q23" s="165"/>
    </row>
    <row r="24" spans="1:17" s="4" customFormat="1" ht="25.5" customHeight="1" thickBot="1" x14ac:dyDescent="0.25">
      <c r="A24" s="41">
        <v>3</v>
      </c>
      <c r="B24" s="112" t="s">
        <v>44</v>
      </c>
      <c r="C24" s="112"/>
      <c r="D24" s="112"/>
      <c r="E24" s="112"/>
      <c r="F24" s="113">
        <v>135000</v>
      </c>
      <c r="G24" s="113"/>
      <c r="H24" s="113"/>
      <c r="I24" s="113"/>
      <c r="J24" s="114" t="s">
        <v>42</v>
      </c>
      <c r="K24" s="114"/>
      <c r="L24" s="114" t="s">
        <v>42</v>
      </c>
      <c r="M24" s="114"/>
      <c r="N24" s="115"/>
      <c r="O24" s="115"/>
      <c r="P24" s="115"/>
      <c r="Q24" s="116"/>
    </row>
    <row r="25" spans="1:17" s="4" customFormat="1" ht="18.95" customHeight="1" x14ac:dyDescent="0.2">
      <c r="A25" s="8" t="s">
        <v>9</v>
      </c>
      <c r="B25" s="8"/>
      <c r="C25" s="8"/>
      <c r="D25" s="8"/>
      <c r="E25" s="8"/>
      <c r="F25" s="9"/>
      <c r="G25" s="9"/>
      <c r="H25" s="9"/>
      <c r="I25" s="9"/>
      <c r="J25" s="10"/>
      <c r="K25" s="11"/>
      <c r="L25" s="10"/>
      <c r="M25" s="11"/>
      <c r="N25" s="9"/>
      <c r="O25" s="9"/>
      <c r="P25" s="9"/>
      <c r="Q25" s="9"/>
    </row>
    <row r="26" spans="1:17" s="4" customFormat="1" ht="12.75" customHeight="1" x14ac:dyDescent="0.2">
      <c r="A26" s="12"/>
      <c r="B26" s="8"/>
      <c r="C26" s="8"/>
      <c r="D26" s="8"/>
      <c r="E26" s="8"/>
      <c r="F26" s="10"/>
      <c r="G26" s="10"/>
      <c r="H26" s="10"/>
      <c r="I26" s="10"/>
      <c r="J26" s="10"/>
      <c r="K26" s="11"/>
      <c r="L26" s="10"/>
      <c r="M26" s="11"/>
      <c r="N26" s="10"/>
      <c r="O26" s="10"/>
      <c r="P26" s="10"/>
      <c r="Q26" s="10"/>
    </row>
    <row r="27" spans="1:17" s="4" customFormat="1" ht="14.25" x14ac:dyDescent="0.2">
      <c r="A27" s="117" t="s">
        <v>12</v>
      </c>
      <c r="B27" s="118"/>
      <c r="C27" s="118"/>
      <c r="D27" s="118"/>
      <c r="E27" s="118"/>
      <c r="F27" s="118"/>
      <c r="G27" s="118"/>
      <c r="H27" s="118"/>
      <c r="I27" s="118"/>
      <c r="J27" s="118"/>
      <c r="K27" s="118"/>
      <c r="L27" s="118"/>
      <c r="M27" s="118"/>
      <c r="N27" s="118"/>
      <c r="O27" s="118"/>
      <c r="P27" s="118"/>
      <c r="Q27" s="118"/>
    </row>
    <row r="28" spans="1:17" s="4" customFormat="1" ht="7.5" customHeight="1" thickBot="1" x14ac:dyDescent="0.25">
      <c r="A28" s="47"/>
      <c r="B28" s="47"/>
      <c r="C28" s="47"/>
      <c r="D28" s="47"/>
      <c r="E28" s="47"/>
      <c r="F28" s="47"/>
      <c r="G28" s="47"/>
      <c r="H28" s="47"/>
      <c r="I28" s="47"/>
      <c r="J28" s="47"/>
    </row>
    <row r="29" spans="1:17" s="13" customFormat="1" ht="12" x14ac:dyDescent="0.2">
      <c r="A29" s="119" t="s">
        <v>50</v>
      </c>
      <c r="B29" s="120"/>
      <c r="C29" s="120"/>
      <c r="D29" s="120"/>
      <c r="E29" s="120"/>
      <c r="F29" s="120"/>
      <c r="G29" s="120"/>
      <c r="H29" s="123" t="s">
        <v>4</v>
      </c>
      <c r="I29" s="123"/>
      <c r="J29" s="123"/>
      <c r="K29" s="123"/>
      <c r="L29" s="126" t="s">
        <v>28</v>
      </c>
      <c r="M29" s="126"/>
      <c r="N29" s="126"/>
      <c r="O29" s="126"/>
      <c r="P29" s="126"/>
      <c r="Q29" s="127"/>
    </row>
    <row r="30" spans="1:17" s="13" customFormat="1" ht="8.25" customHeight="1" x14ac:dyDescent="0.2">
      <c r="A30" s="121"/>
      <c r="B30" s="122"/>
      <c r="C30" s="122"/>
      <c r="D30" s="122"/>
      <c r="E30" s="122"/>
      <c r="F30" s="122"/>
      <c r="G30" s="122"/>
      <c r="H30" s="124"/>
      <c r="I30" s="124"/>
      <c r="J30" s="124"/>
      <c r="K30" s="124"/>
      <c r="L30" s="128"/>
      <c r="M30" s="128"/>
      <c r="N30" s="128"/>
      <c r="O30" s="128"/>
      <c r="P30" s="128"/>
      <c r="Q30" s="129"/>
    </row>
    <row r="31" spans="1:17" s="4" customFormat="1" ht="15" customHeight="1" thickBot="1" x14ac:dyDescent="0.25">
      <c r="A31" s="41" t="s">
        <v>1</v>
      </c>
      <c r="B31" s="95" t="s">
        <v>2</v>
      </c>
      <c r="C31" s="95"/>
      <c r="D31" s="95"/>
      <c r="E31" s="95"/>
      <c r="F31" s="95"/>
      <c r="G31" s="95"/>
      <c r="H31" s="125"/>
      <c r="I31" s="125"/>
      <c r="J31" s="125"/>
      <c r="K31" s="125"/>
      <c r="L31" s="110" t="s">
        <v>3</v>
      </c>
      <c r="M31" s="110"/>
      <c r="N31" s="110" t="s">
        <v>5</v>
      </c>
      <c r="O31" s="110"/>
      <c r="P31" s="110" t="s">
        <v>6</v>
      </c>
      <c r="Q31" s="111"/>
    </row>
    <row r="32" spans="1:17" s="4" customFormat="1" ht="17.100000000000001" customHeight="1" x14ac:dyDescent="0.2">
      <c r="A32" s="42">
        <v>1</v>
      </c>
      <c r="B32" s="106" t="s">
        <v>62</v>
      </c>
      <c r="C32" s="106"/>
      <c r="D32" s="106"/>
      <c r="E32" s="106"/>
      <c r="F32" s="106"/>
      <c r="G32" s="106"/>
      <c r="H32" s="107"/>
      <c r="I32" s="107"/>
      <c r="J32" s="107"/>
      <c r="K32" s="107"/>
      <c r="L32" s="108">
        <f>ROUND(N$22*$H$32,2)</f>
        <v>0</v>
      </c>
      <c r="M32" s="108"/>
      <c r="N32" s="108">
        <f>ROUND(N$23*$H$32,2)</f>
        <v>0</v>
      </c>
      <c r="O32" s="108"/>
      <c r="P32" s="108">
        <f>ROUND(N$24*$H$32,2)</f>
        <v>0</v>
      </c>
      <c r="Q32" s="109"/>
    </row>
    <row r="33" spans="1:25" s="4" customFormat="1" ht="17.100000000000001" customHeight="1" x14ac:dyDescent="0.2">
      <c r="A33" s="40">
        <v>2</v>
      </c>
      <c r="B33" s="100" t="s">
        <v>67</v>
      </c>
      <c r="C33" s="100"/>
      <c r="D33" s="100"/>
      <c r="E33" s="100"/>
      <c r="F33" s="100"/>
      <c r="G33" s="100"/>
      <c r="H33" s="104"/>
      <c r="I33" s="104"/>
      <c r="J33" s="104"/>
      <c r="K33" s="104"/>
      <c r="L33" s="59">
        <f>ROUND(N$22*$H$33,2)</f>
        <v>0</v>
      </c>
      <c r="M33" s="59"/>
      <c r="N33" s="59">
        <f>ROUND(N$23*$H$33,2)</f>
        <v>0</v>
      </c>
      <c r="O33" s="59"/>
      <c r="P33" s="59">
        <f>ROUND(N$24*$H$33,2)</f>
        <v>0</v>
      </c>
      <c r="Q33" s="105"/>
    </row>
    <row r="34" spans="1:25" s="4" customFormat="1" ht="17.100000000000001" customHeight="1" x14ac:dyDescent="0.2">
      <c r="A34" s="40">
        <v>3</v>
      </c>
      <c r="B34" s="100" t="s">
        <v>63</v>
      </c>
      <c r="C34" s="100"/>
      <c r="D34" s="100"/>
      <c r="E34" s="100"/>
      <c r="F34" s="100"/>
      <c r="G34" s="100"/>
      <c r="H34" s="104"/>
      <c r="I34" s="104"/>
      <c r="J34" s="104"/>
      <c r="K34" s="104"/>
      <c r="L34" s="59">
        <f>ROUND(N$22*$H$34,2)</f>
        <v>0</v>
      </c>
      <c r="M34" s="59"/>
      <c r="N34" s="59">
        <f>ROUND(N$23*$H$34,2)</f>
        <v>0</v>
      </c>
      <c r="O34" s="59"/>
      <c r="P34" s="59">
        <f>ROUND(N$24*$H$34,2)</f>
        <v>0</v>
      </c>
      <c r="Q34" s="105"/>
    </row>
    <row r="35" spans="1:25" s="4" customFormat="1" ht="17.100000000000001" customHeight="1" x14ac:dyDescent="0.2">
      <c r="A35" s="40">
        <v>4</v>
      </c>
      <c r="B35" s="100" t="s">
        <v>64</v>
      </c>
      <c r="C35" s="100"/>
      <c r="D35" s="100"/>
      <c r="E35" s="100"/>
      <c r="F35" s="100"/>
      <c r="G35" s="100"/>
      <c r="H35" s="104"/>
      <c r="I35" s="104"/>
      <c r="J35" s="104"/>
      <c r="K35" s="104"/>
      <c r="L35" s="59">
        <f>ROUND(N$22*$H$35,2)</f>
        <v>0</v>
      </c>
      <c r="M35" s="59"/>
      <c r="N35" s="59">
        <f>ROUND(N$23*$H$35,2)</f>
        <v>0</v>
      </c>
      <c r="O35" s="59"/>
      <c r="P35" s="59">
        <f>ROUND(N$24*$H$35,2)</f>
        <v>0</v>
      </c>
      <c r="Q35" s="105"/>
    </row>
    <row r="36" spans="1:25" s="4" customFormat="1" ht="17.100000000000001" customHeight="1" x14ac:dyDescent="0.2">
      <c r="A36" s="40">
        <v>5</v>
      </c>
      <c r="B36" s="100" t="s">
        <v>65</v>
      </c>
      <c r="C36" s="100"/>
      <c r="D36" s="100"/>
      <c r="E36" s="100"/>
      <c r="F36" s="100"/>
      <c r="G36" s="100"/>
      <c r="H36" s="101"/>
      <c r="I36" s="101"/>
      <c r="J36" s="101"/>
      <c r="K36" s="101"/>
      <c r="L36" s="102"/>
      <c r="M36" s="102"/>
      <c r="N36" s="102"/>
      <c r="O36" s="102"/>
      <c r="P36" s="102"/>
      <c r="Q36" s="103"/>
    </row>
    <row r="37" spans="1:25" s="4" customFormat="1" ht="17.100000000000001" customHeight="1" thickBot="1" x14ac:dyDescent="0.25">
      <c r="A37" s="41">
        <v>6</v>
      </c>
      <c r="B37" s="95" t="s">
        <v>66</v>
      </c>
      <c r="C37" s="95"/>
      <c r="D37" s="95"/>
      <c r="E37" s="95"/>
      <c r="F37" s="95"/>
      <c r="G37" s="95"/>
      <c r="H37" s="96"/>
      <c r="I37" s="96"/>
      <c r="J37" s="96"/>
      <c r="K37" s="96"/>
      <c r="L37" s="97"/>
      <c r="M37" s="97"/>
      <c r="N37" s="98"/>
      <c r="O37" s="98"/>
      <c r="P37" s="97"/>
      <c r="Q37" s="99"/>
    </row>
    <row r="38" spans="1:25" s="4" customFormat="1" ht="17.100000000000001" customHeight="1" x14ac:dyDescent="0.2">
      <c r="A38" s="12"/>
      <c r="B38" s="51" t="s">
        <v>48</v>
      </c>
      <c r="C38" s="51"/>
      <c r="D38" s="51"/>
      <c r="E38" s="51"/>
      <c r="F38" s="51"/>
      <c r="G38" s="51"/>
      <c r="H38" s="68"/>
      <c r="I38" s="68"/>
      <c r="J38" s="68"/>
      <c r="K38" s="68"/>
      <c r="L38" s="69">
        <f>SUM(L32:M35)</f>
        <v>0</v>
      </c>
      <c r="M38" s="69"/>
      <c r="N38" s="69">
        <f>SUM(N32:O35)</f>
        <v>0</v>
      </c>
      <c r="O38" s="69"/>
      <c r="P38" s="70">
        <f>SUM(P32:Q35)</f>
        <v>0</v>
      </c>
      <c r="Q38" s="70"/>
    </row>
    <row r="39" spans="1:25" s="4" customFormat="1" ht="8.25" customHeight="1" x14ac:dyDescent="0.2">
      <c r="A39" s="12"/>
      <c r="B39" s="8"/>
      <c r="C39" s="8"/>
      <c r="D39" s="8"/>
      <c r="E39" s="8"/>
      <c r="F39" s="8"/>
      <c r="G39" s="8"/>
      <c r="H39" s="12"/>
      <c r="I39" s="12"/>
      <c r="J39" s="12"/>
      <c r="K39" s="12"/>
      <c r="L39" s="10"/>
      <c r="M39" s="10"/>
      <c r="N39" s="10"/>
      <c r="O39" s="10"/>
      <c r="P39" s="10"/>
      <c r="Q39" s="10"/>
    </row>
    <row r="40" spans="1:25" s="4" customFormat="1" ht="8.25" customHeight="1" x14ac:dyDescent="0.2">
      <c r="A40" s="12"/>
      <c r="B40" s="8"/>
      <c r="C40" s="8"/>
      <c r="D40" s="8"/>
      <c r="E40" s="8"/>
      <c r="F40" s="8"/>
      <c r="G40" s="8"/>
      <c r="H40" s="12"/>
      <c r="I40" s="12"/>
      <c r="J40" s="12"/>
      <c r="K40" s="12"/>
      <c r="L40" s="10"/>
      <c r="M40" s="10"/>
      <c r="N40" s="10"/>
      <c r="O40" s="10"/>
      <c r="P40" s="10"/>
      <c r="Q40" s="10"/>
    </row>
    <row r="41" spans="1:25" s="4" customFormat="1" ht="14.25" x14ac:dyDescent="0.2">
      <c r="A41" s="47" t="s">
        <v>55</v>
      </c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Y41" s="14"/>
    </row>
    <row r="42" spans="1:25" s="4" customFormat="1" ht="7.5" customHeight="1" x14ac:dyDescent="0.2">
      <c r="A42" s="47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</row>
    <row r="43" spans="1:25" s="4" customFormat="1" ht="18" customHeight="1" x14ac:dyDescent="0.2">
      <c r="A43" s="44" t="s">
        <v>16</v>
      </c>
      <c r="B43" s="54" t="s">
        <v>10</v>
      </c>
      <c r="C43" s="54"/>
      <c r="D43" s="54"/>
      <c r="E43" s="54"/>
      <c r="F43" s="54"/>
      <c r="G43" s="55"/>
      <c r="H43" s="56">
        <v>0</v>
      </c>
      <c r="I43" s="57"/>
      <c r="J43" s="57"/>
      <c r="K43" s="58"/>
      <c r="L43" s="59">
        <f>ROUND($H$43*L38,2)</f>
        <v>0</v>
      </c>
      <c r="M43" s="59"/>
      <c r="N43" s="59">
        <f>ROUND($H$43*N38,2)</f>
        <v>0</v>
      </c>
      <c r="O43" s="59"/>
      <c r="P43" s="59">
        <f>ROUND($H$43*P38,2)</f>
        <v>0</v>
      </c>
      <c r="Q43" s="59"/>
    </row>
    <row r="44" spans="1:25" s="4" customFormat="1" ht="18" customHeight="1" thickBot="1" x14ac:dyDescent="0.25">
      <c r="A44" s="45" t="s">
        <v>17</v>
      </c>
      <c r="B44" s="86" t="s">
        <v>56</v>
      </c>
      <c r="C44" s="86"/>
      <c r="D44" s="86"/>
      <c r="E44" s="86"/>
      <c r="F44" s="86"/>
      <c r="G44" s="87"/>
      <c r="H44" s="88">
        <v>0</v>
      </c>
      <c r="I44" s="89"/>
      <c r="J44" s="89"/>
      <c r="K44" s="90"/>
      <c r="L44" s="91">
        <f>ROUND($H$44*L38,2)</f>
        <v>0</v>
      </c>
      <c r="M44" s="91"/>
      <c r="N44" s="91">
        <f>ROUND($H$44*N38,2)</f>
        <v>0</v>
      </c>
      <c r="O44" s="91"/>
      <c r="P44" s="91">
        <f>ROUND($H$44*P38,2)</f>
        <v>0</v>
      </c>
      <c r="Q44" s="91"/>
    </row>
    <row r="45" spans="1:25" s="4" customFormat="1" ht="17.100000000000001" customHeight="1" x14ac:dyDescent="0.2">
      <c r="A45" s="12"/>
      <c r="B45" s="51" t="s">
        <v>49</v>
      </c>
      <c r="C45" s="51"/>
      <c r="D45" s="51"/>
      <c r="E45" s="51"/>
      <c r="F45" s="51"/>
      <c r="G45" s="51"/>
      <c r="H45" s="68"/>
      <c r="I45" s="68"/>
      <c r="J45" s="68"/>
      <c r="K45" s="68"/>
      <c r="L45" s="70">
        <f>SUM(L38,L43,L44)</f>
        <v>0</v>
      </c>
      <c r="M45" s="70"/>
      <c r="N45" s="79">
        <f>SUM(N38,N43,N44)</f>
        <v>0</v>
      </c>
      <c r="O45" s="80"/>
      <c r="P45" s="79">
        <f>SUM(P38,P43,P44)</f>
        <v>0</v>
      </c>
      <c r="Q45" s="80"/>
    </row>
    <row r="46" spans="1:25" s="4" customFormat="1" ht="9" customHeight="1" x14ac:dyDescent="0.2">
      <c r="A46" s="12"/>
      <c r="B46" s="46"/>
      <c r="C46" s="46"/>
      <c r="D46" s="46"/>
      <c r="E46" s="46"/>
      <c r="F46" s="46"/>
      <c r="G46" s="46"/>
      <c r="H46" s="23"/>
      <c r="I46" s="23"/>
      <c r="J46" s="23"/>
      <c r="K46" s="23"/>
      <c r="L46" s="15"/>
      <c r="M46" s="15"/>
      <c r="N46" s="15"/>
      <c r="O46" s="15"/>
      <c r="P46" s="15"/>
      <c r="Q46" s="15"/>
    </row>
    <row r="47" spans="1:25" s="4" customFormat="1" ht="9.75" customHeight="1" x14ac:dyDescent="0.2">
      <c r="A47" s="12"/>
      <c r="B47" s="46"/>
      <c r="C47" s="46"/>
      <c r="D47" s="46"/>
      <c r="E47" s="46"/>
      <c r="F47" s="46"/>
      <c r="G47" s="46"/>
      <c r="H47" s="23"/>
      <c r="I47" s="23"/>
      <c r="J47" s="23"/>
      <c r="K47" s="23"/>
      <c r="L47" s="15"/>
      <c r="M47" s="15"/>
      <c r="N47" s="15"/>
      <c r="O47" s="15"/>
      <c r="P47" s="15"/>
      <c r="Q47" s="15"/>
    </row>
    <row r="48" spans="1:25" s="4" customFormat="1" ht="8.25" customHeight="1" x14ac:dyDescent="0.2">
      <c r="A48" s="12"/>
      <c r="B48" s="8"/>
      <c r="C48" s="8"/>
      <c r="D48" s="8"/>
      <c r="E48" s="8"/>
      <c r="F48" s="8"/>
      <c r="G48" s="8"/>
      <c r="H48" s="12"/>
      <c r="I48" s="12"/>
      <c r="J48" s="12"/>
      <c r="K48" s="12"/>
      <c r="L48" s="10"/>
      <c r="M48" s="10"/>
      <c r="N48" s="10"/>
      <c r="O48" s="10"/>
      <c r="P48" s="10"/>
      <c r="Q48" s="10"/>
    </row>
    <row r="49" spans="1:17" s="6" customFormat="1" ht="18" x14ac:dyDescent="0.2">
      <c r="A49" s="81" t="s">
        <v>13</v>
      </c>
      <c r="B49" s="81"/>
      <c r="C49" s="81"/>
      <c r="D49" s="81"/>
      <c r="E49" s="81"/>
      <c r="F49" s="81"/>
      <c r="G49" s="81"/>
      <c r="H49" s="81"/>
      <c r="I49" s="81"/>
      <c r="J49" s="81"/>
      <c r="K49" s="81"/>
      <c r="L49" s="81"/>
      <c r="M49" s="81"/>
      <c r="N49" s="81"/>
      <c r="O49" s="81"/>
      <c r="P49" s="81"/>
      <c r="Q49" s="81"/>
    </row>
    <row r="50" spans="1:17" s="4" customFormat="1" ht="8.25" customHeight="1" x14ac:dyDescent="0.2">
      <c r="A50" s="12"/>
      <c r="B50" s="8"/>
      <c r="C50" s="8"/>
      <c r="D50" s="8"/>
      <c r="E50" s="8"/>
      <c r="F50" s="8"/>
      <c r="G50" s="8"/>
      <c r="H50" s="12"/>
      <c r="I50" s="12"/>
      <c r="J50" s="12"/>
      <c r="K50" s="12"/>
      <c r="L50" s="10"/>
      <c r="M50" s="10"/>
      <c r="N50" s="10"/>
      <c r="O50" s="10"/>
      <c r="P50" s="10"/>
      <c r="Q50" s="10"/>
    </row>
    <row r="51" spans="1:17" s="4" customFormat="1" ht="14.25" x14ac:dyDescent="0.2">
      <c r="A51" s="16" t="s">
        <v>40</v>
      </c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</row>
    <row r="52" spans="1:17" s="4" customFormat="1" ht="7.5" customHeight="1" x14ac:dyDescent="0.2">
      <c r="A52" s="16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</row>
    <row r="53" spans="1:17" s="4" customFormat="1" ht="25.5" customHeight="1" x14ac:dyDescent="0.2">
      <c r="A53" s="44" t="s">
        <v>16</v>
      </c>
      <c r="B53" s="54" t="s">
        <v>68</v>
      </c>
      <c r="C53" s="83"/>
      <c r="D53" s="83"/>
      <c r="E53" s="83"/>
      <c r="F53" s="83"/>
      <c r="G53" s="83"/>
      <c r="H53" s="83"/>
      <c r="I53" s="83"/>
      <c r="J53" s="83"/>
      <c r="K53" s="84"/>
      <c r="L53" s="85"/>
      <c r="M53" s="85"/>
      <c r="N53" s="85"/>
      <c r="O53" s="85"/>
      <c r="P53" s="85"/>
      <c r="Q53" s="85"/>
    </row>
    <row r="54" spans="1:17" s="4" customFormat="1" ht="25.5" customHeight="1" thickBot="1" x14ac:dyDescent="0.25">
      <c r="A54" s="45" t="s">
        <v>17</v>
      </c>
      <c r="B54" s="86" t="s">
        <v>47</v>
      </c>
      <c r="C54" s="92"/>
      <c r="D54" s="92"/>
      <c r="E54" s="92"/>
      <c r="F54" s="92"/>
      <c r="G54" s="92"/>
      <c r="H54" s="92"/>
      <c r="I54" s="92"/>
      <c r="J54" s="92"/>
      <c r="K54" s="93"/>
      <c r="L54" s="94"/>
      <c r="M54" s="94"/>
      <c r="N54" s="94"/>
      <c r="O54" s="94"/>
      <c r="P54" s="94"/>
      <c r="Q54" s="94"/>
    </row>
    <row r="55" spans="1:17" s="4" customFormat="1" ht="17.100000000000001" customHeight="1" x14ac:dyDescent="0.2">
      <c r="A55" s="12"/>
      <c r="B55" s="51" t="s">
        <v>51</v>
      </c>
      <c r="C55" s="51"/>
      <c r="D55" s="51"/>
      <c r="E55" s="51"/>
      <c r="F55" s="51"/>
      <c r="G55" s="51"/>
      <c r="H55" s="68"/>
      <c r="I55" s="68"/>
      <c r="J55" s="68"/>
      <c r="K55" s="68"/>
      <c r="L55" s="82">
        <f>SUM(L53:M54)</f>
        <v>0</v>
      </c>
      <c r="M55" s="82"/>
      <c r="N55" s="70">
        <f>SUM(N53:O54)</f>
        <v>0</v>
      </c>
      <c r="O55" s="70"/>
      <c r="P55" s="70">
        <f>SUM(P53:Q54)</f>
        <v>0</v>
      </c>
      <c r="Q55" s="70"/>
    </row>
    <row r="56" spans="1:17" s="4" customFormat="1" ht="6.75" customHeight="1" x14ac:dyDescent="0.2">
      <c r="A56" s="12"/>
      <c r="B56" s="8"/>
      <c r="C56" s="8"/>
      <c r="D56" s="8"/>
      <c r="E56" s="8"/>
      <c r="F56" s="8"/>
      <c r="G56" s="8"/>
      <c r="H56" s="12"/>
      <c r="I56" s="12"/>
      <c r="J56" s="12"/>
      <c r="K56" s="12"/>
      <c r="L56" s="10"/>
      <c r="M56" s="10"/>
      <c r="N56" s="10"/>
      <c r="O56" s="10"/>
      <c r="P56" s="10"/>
      <c r="Q56" s="10"/>
    </row>
    <row r="57" spans="1:17" s="4" customFormat="1" ht="6.75" customHeight="1" x14ac:dyDescent="0.2">
      <c r="A57" s="12"/>
      <c r="B57" s="8"/>
      <c r="C57" s="8"/>
      <c r="D57" s="8"/>
      <c r="E57" s="8"/>
      <c r="F57" s="8"/>
      <c r="G57" s="8"/>
      <c r="H57" s="12"/>
      <c r="I57" s="12"/>
      <c r="J57" s="12"/>
      <c r="K57" s="12"/>
      <c r="L57" s="10"/>
      <c r="M57" s="10"/>
      <c r="N57" s="10"/>
      <c r="O57" s="10"/>
      <c r="P57" s="10"/>
      <c r="Q57" s="10"/>
    </row>
    <row r="58" spans="1:17" s="6" customFormat="1" ht="18" x14ac:dyDescent="0.2">
      <c r="A58" s="81" t="s">
        <v>14</v>
      </c>
      <c r="B58" s="81"/>
      <c r="C58" s="81"/>
      <c r="D58" s="81"/>
      <c r="E58" s="81"/>
      <c r="F58" s="81"/>
      <c r="G58" s="81"/>
      <c r="H58" s="81"/>
      <c r="I58" s="81"/>
      <c r="J58" s="81"/>
      <c r="K58" s="81"/>
      <c r="L58" s="81"/>
      <c r="M58" s="81"/>
      <c r="N58" s="81"/>
      <c r="O58" s="81"/>
      <c r="P58" s="81"/>
      <c r="Q58" s="81"/>
    </row>
    <row r="59" spans="1:17" s="4" customFormat="1" ht="7.5" customHeight="1" x14ac:dyDescent="0.2">
      <c r="A59" s="46"/>
      <c r="B59" s="17"/>
      <c r="C59" s="18"/>
      <c r="D59" s="18"/>
      <c r="E59" s="18"/>
      <c r="F59" s="18"/>
      <c r="G59" s="18"/>
      <c r="H59" s="47"/>
      <c r="I59" s="47"/>
      <c r="J59" s="47"/>
      <c r="K59" s="16"/>
      <c r="L59" s="15"/>
      <c r="M59" s="15"/>
      <c r="N59" s="15"/>
      <c r="O59" s="15"/>
      <c r="P59" s="15"/>
      <c r="Q59" s="15"/>
    </row>
    <row r="60" spans="1:17" s="4" customFormat="1" ht="15.95" customHeight="1" x14ac:dyDescent="0.2">
      <c r="A60" s="60" t="s">
        <v>69</v>
      </c>
      <c r="B60" s="61"/>
      <c r="C60" s="61"/>
      <c r="D60" s="61"/>
      <c r="E60" s="61"/>
      <c r="F60" s="61"/>
      <c r="G60" s="61"/>
      <c r="H60" s="61"/>
      <c r="I60" s="61"/>
      <c r="J60" s="61"/>
      <c r="K60" s="62"/>
      <c r="L60" s="59">
        <f>L45</f>
        <v>0</v>
      </c>
      <c r="M60" s="59"/>
      <c r="N60" s="59">
        <f>N45</f>
        <v>0</v>
      </c>
      <c r="O60" s="59"/>
      <c r="P60" s="59">
        <f>P45</f>
        <v>0</v>
      </c>
      <c r="Q60" s="59"/>
    </row>
    <row r="61" spans="1:17" s="4" customFormat="1" ht="15" thickBot="1" x14ac:dyDescent="0.25">
      <c r="A61" s="63" t="s">
        <v>70</v>
      </c>
      <c r="B61" s="64"/>
      <c r="C61" s="64"/>
      <c r="D61" s="64"/>
      <c r="E61" s="64"/>
      <c r="F61" s="64"/>
      <c r="G61" s="64"/>
      <c r="H61" s="64"/>
      <c r="I61" s="64"/>
      <c r="J61" s="64"/>
      <c r="K61" s="65"/>
      <c r="L61" s="74">
        <f>L55</f>
        <v>0</v>
      </c>
      <c r="M61" s="74"/>
      <c r="N61" s="74">
        <f>N55</f>
        <v>0</v>
      </c>
      <c r="O61" s="74"/>
      <c r="P61" s="74">
        <f>P55</f>
        <v>0</v>
      </c>
      <c r="Q61" s="74"/>
    </row>
    <row r="62" spans="1:17" s="4" customFormat="1" ht="14.25" x14ac:dyDescent="0.2">
      <c r="A62" s="46"/>
      <c r="B62" s="75" t="s">
        <v>52</v>
      </c>
      <c r="C62" s="75"/>
      <c r="D62" s="75"/>
      <c r="E62" s="75"/>
      <c r="F62" s="75"/>
      <c r="G62" s="75"/>
      <c r="H62" s="76"/>
      <c r="I62" s="76"/>
      <c r="J62" s="76"/>
      <c r="K62" s="76"/>
      <c r="L62" s="77">
        <f>SUM(L60:M61)</f>
        <v>0</v>
      </c>
      <c r="M62" s="78"/>
      <c r="N62" s="77">
        <f>SUM(N60:O61)</f>
        <v>0</v>
      </c>
      <c r="O62" s="78"/>
      <c r="P62" s="79">
        <f>SUM(P60:Q61)</f>
        <v>0</v>
      </c>
      <c r="Q62" s="80"/>
    </row>
    <row r="63" spans="1:17" s="4" customFormat="1" ht="15" x14ac:dyDescent="0.2">
      <c r="A63" s="46"/>
      <c r="B63" s="17"/>
      <c r="C63" s="18"/>
      <c r="D63" s="18"/>
      <c r="E63" s="18"/>
      <c r="F63" s="18"/>
      <c r="G63" s="18"/>
      <c r="H63" s="47"/>
      <c r="I63" s="47"/>
      <c r="J63" s="47"/>
      <c r="K63" s="16"/>
      <c r="L63" s="22"/>
      <c r="M63" s="22"/>
      <c r="N63" s="22"/>
      <c r="O63" s="22"/>
      <c r="P63" s="22"/>
      <c r="Q63" s="22"/>
    </row>
    <row r="64" spans="1:17" s="4" customFormat="1" ht="15.95" customHeight="1" thickBot="1" x14ac:dyDescent="0.25">
      <c r="A64" s="63" t="s">
        <v>15</v>
      </c>
      <c r="B64" s="66"/>
      <c r="C64" s="66"/>
      <c r="D64" s="66"/>
      <c r="E64" s="66"/>
      <c r="F64" s="66"/>
      <c r="G64" s="67"/>
      <c r="H64" s="71">
        <v>0</v>
      </c>
      <c r="I64" s="72"/>
      <c r="J64" s="72"/>
      <c r="K64" s="73"/>
      <c r="L64" s="74">
        <f>ROUND($H$64*L62,2)</f>
        <v>0</v>
      </c>
      <c r="M64" s="74"/>
      <c r="N64" s="74">
        <f>ROUND($H$64*N62,2)</f>
        <v>0</v>
      </c>
      <c r="O64" s="74"/>
      <c r="P64" s="74">
        <f>ROUND($H$64*P62,2)</f>
        <v>0</v>
      </c>
      <c r="Q64" s="74"/>
    </row>
    <row r="65" spans="1:19" s="4" customFormat="1" ht="15.95" customHeight="1" x14ac:dyDescent="0.2">
      <c r="A65" s="46"/>
      <c r="B65" s="51" t="s">
        <v>53</v>
      </c>
      <c r="C65" s="51"/>
      <c r="D65" s="51"/>
      <c r="E65" s="51"/>
      <c r="F65" s="51"/>
      <c r="G65" s="51"/>
      <c r="H65" s="68"/>
      <c r="I65" s="68"/>
      <c r="J65" s="68"/>
      <c r="K65" s="68"/>
      <c r="L65" s="69">
        <f>SUM(L62:M64)</f>
        <v>0</v>
      </c>
      <c r="M65" s="69"/>
      <c r="N65" s="70">
        <f>SUM(N62:O64)</f>
        <v>0</v>
      </c>
      <c r="O65" s="70"/>
      <c r="P65" s="70">
        <f>SUM(P62:Q64)</f>
        <v>0</v>
      </c>
      <c r="Q65" s="70"/>
    </row>
    <row r="66" spans="1:19" s="4" customFormat="1" ht="15.95" customHeight="1" x14ac:dyDescent="0.2">
      <c r="A66" s="46"/>
      <c r="B66" s="46"/>
      <c r="C66" s="46"/>
      <c r="D66" s="46"/>
      <c r="E66" s="46"/>
      <c r="F66" s="46"/>
      <c r="G66" s="46"/>
      <c r="H66" s="50"/>
      <c r="I66" s="50"/>
      <c r="J66" s="50"/>
      <c r="K66" s="50"/>
      <c r="L66" s="24"/>
      <c r="M66" s="24"/>
      <c r="N66" s="22"/>
      <c r="O66" s="22"/>
      <c r="P66" s="22"/>
      <c r="Q66" s="22"/>
    </row>
    <row r="67" spans="1:19" s="4" customFormat="1" ht="15.95" customHeight="1" thickBot="1" x14ac:dyDescent="0.25">
      <c r="A67" s="63" t="s">
        <v>29</v>
      </c>
      <c r="B67" s="66"/>
      <c r="C67" s="66"/>
      <c r="D67" s="66"/>
      <c r="E67" s="66"/>
      <c r="F67" s="66"/>
      <c r="G67" s="67"/>
      <c r="H67" s="71">
        <v>0</v>
      </c>
      <c r="I67" s="72"/>
      <c r="J67" s="72"/>
      <c r="K67" s="73"/>
      <c r="L67" s="74">
        <f>ROUND($H$67*L65,2)</f>
        <v>0</v>
      </c>
      <c r="M67" s="74"/>
      <c r="N67" s="74">
        <f>ROUND($H$67*N65,2)</f>
        <v>0</v>
      </c>
      <c r="O67" s="74"/>
      <c r="P67" s="74">
        <f>ROUND($H$67*P65,2)</f>
        <v>0</v>
      </c>
      <c r="Q67" s="74"/>
    </row>
    <row r="68" spans="1:19" s="4" customFormat="1" ht="15.95" customHeight="1" x14ac:dyDescent="0.2">
      <c r="A68" s="46"/>
      <c r="B68" s="51" t="s">
        <v>54</v>
      </c>
      <c r="C68" s="51"/>
      <c r="D68" s="51"/>
      <c r="E68" s="51"/>
      <c r="F68" s="51"/>
      <c r="G68" s="51"/>
      <c r="H68" s="68"/>
      <c r="I68" s="68"/>
      <c r="J68" s="68"/>
      <c r="K68" s="68"/>
      <c r="L68" s="69">
        <f>SUM(L65:M67)</f>
        <v>0</v>
      </c>
      <c r="M68" s="69"/>
      <c r="N68" s="70">
        <f>SUM(N65:O67)</f>
        <v>0</v>
      </c>
      <c r="O68" s="70"/>
      <c r="P68" s="70">
        <f>SUM(P65:Q67)</f>
        <v>0</v>
      </c>
      <c r="Q68" s="70"/>
    </row>
    <row r="69" spans="1:19" s="4" customFormat="1" ht="15.95" hidden="1" customHeight="1" x14ac:dyDescent="0.2">
      <c r="A69" s="46"/>
      <c r="B69" s="46" t="s">
        <v>33</v>
      </c>
      <c r="C69" s="46"/>
      <c r="D69" s="46"/>
      <c r="E69" s="46"/>
      <c r="F69" s="46"/>
      <c r="G69" s="46"/>
      <c r="H69" s="50"/>
      <c r="I69" s="50"/>
      <c r="J69" s="50"/>
      <c r="K69" s="50"/>
      <c r="L69" s="168">
        <f>SUM(L68:Q68)</f>
        <v>0</v>
      </c>
      <c r="M69" s="169"/>
      <c r="N69" s="169"/>
      <c r="O69" s="169"/>
      <c r="P69" s="169"/>
      <c r="Q69" s="170"/>
    </row>
    <row r="70" spans="1:19" s="4" customFormat="1" ht="17.100000000000001" customHeight="1" x14ac:dyDescent="0.2">
      <c r="A70" s="12"/>
      <c r="B70" s="46"/>
      <c r="C70" s="46"/>
      <c r="D70" s="46"/>
      <c r="E70" s="46"/>
      <c r="F70" s="46"/>
      <c r="G70" s="46"/>
      <c r="H70" s="23"/>
      <c r="I70" s="23"/>
      <c r="J70" s="23"/>
      <c r="K70" s="23"/>
      <c r="L70" s="15"/>
      <c r="M70" s="15"/>
      <c r="N70" s="15"/>
      <c r="O70" s="15"/>
      <c r="P70" s="15"/>
      <c r="Q70" s="15"/>
    </row>
    <row r="71" spans="1:19" s="4" customFormat="1" ht="15.95" customHeight="1" x14ac:dyDescent="0.2">
      <c r="A71" s="51" t="s">
        <v>18</v>
      </c>
      <c r="B71" s="52"/>
      <c r="C71" s="52"/>
      <c r="D71" s="52"/>
      <c r="E71" s="52"/>
      <c r="F71" s="52"/>
      <c r="G71" s="53"/>
      <c r="H71" s="177">
        <v>0.19</v>
      </c>
      <c r="I71" s="178"/>
      <c r="J71" s="178"/>
      <c r="K71" s="178"/>
      <c r="L71" s="168">
        <f>ROUND(Ust*L68,2)</f>
        <v>0</v>
      </c>
      <c r="M71" s="172"/>
      <c r="N71" s="168">
        <f>ROUND(Ust*N68,2)</f>
        <v>0</v>
      </c>
      <c r="O71" s="172"/>
      <c r="P71" s="168">
        <f>ROUND(Ust*P68,2)</f>
        <v>0</v>
      </c>
      <c r="Q71" s="172"/>
    </row>
    <row r="72" spans="1:19" s="4" customFormat="1" ht="15.95" customHeight="1" x14ac:dyDescent="0.2">
      <c r="A72" s="46"/>
      <c r="B72" s="46"/>
      <c r="C72" s="25"/>
      <c r="D72" s="25"/>
      <c r="E72" s="25"/>
      <c r="F72" s="25"/>
      <c r="G72" s="25"/>
      <c r="H72" s="38"/>
      <c r="I72" s="50"/>
      <c r="J72" s="50"/>
      <c r="K72" s="50"/>
      <c r="L72" s="22"/>
      <c r="M72" s="22"/>
      <c r="N72" s="22"/>
      <c r="O72" s="22"/>
      <c r="P72" s="22"/>
      <c r="Q72" s="22"/>
    </row>
    <row r="73" spans="1:19" s="4" customFormat="1" ht="25.5" customHeight="1" thickBot="1" x14ac:dyDescent="0.25">
      <c r="A73" s="171" t="s">
        <v>31</v>
      </c>
      <c r="B73" s="51"/>
      <c r="C73" s="51"/>
      <c r="D73" s="51"/>
      <c r="E73" s="51"/>
      <c r="F73" s="51"/>
      <c r="G73" s="51"/>
      <c r="H73" s="51"/>
      <c r="I73" s="51"/>
      <c r="J73" s="51"/>
      <c r="K73" s="51"/>
      <c r="L73" s="173">
        <f>SUM(L68,L71)</f>
        <v>0</v>
      </c>
      <c r="M73" s="174"/>
      <c r="N73" s="173">
        <f>SUM(N68,N71)</f>
        <v>0</v>
      </c>
      <c r="O73" s="174"/>
      <c r="P73" s="173">
        <f>SUM(P68,P71)</f>
        <v>0</v>
      </c>
      <c r="Q73" s="174"/>
    </row>
    <row r="74" spans="1:19" s="4" customFormat="1" ht="25.5" customHeight="1" thickBot="1" x14ac:dyDescent="0.25">
      <c r="A74" s="171" t="s">
        <v>32</v>
      </c>
      <c r="B74" s="51"/>
      <c r="C74" s="51"/>
      <c r="D74" s="51"/>
      <c r="E74" s="51"/>
      <c r="F74" s="51"/>
      <c r="G74" s="51"/>
      <c r="H74" s="51"/>
      <c r="I74" s="51"/>
      <c r="J74" s="51"/>
      <c r="K74" s="51"/>
      <c r="L74" s="179">
        <f>SUM(L73:Q73)</f>
        <v>0</v>
      </c>
      <c r="M74" s="180"/>
      <c r="N74" s="180"/>
      <c r="O74" s="180"/>
      <c r="P74" s="180"/>
      <c r="Q74" s="181"/>
      <c r="S74" s="26">
        <v>0</v>
      </c>
    </row>
    <row r="75" spans="1:19" s="4" customFormat="1" ht="15" x14ac:dyDescent="0.2">
      <c r="A75" s="46"/>
      <c r="B75" s="17"/>
      <c r="C75" s="18"/>
      <c r="D75" s="18"/>
      <c r="E75" s="18"/>
      <c r="F75" s="18"/>
      <c r="G75" s="18"/>
      <c r="H75" s="47"/>
      <c r="I75" s="47"/>
      <c r="J75" s="47"/>
      <c r="K75" s="16"/>
      <c r="L75" s="15"/>
      <c r="M75" s="15"/>
      <c r="N75" s="15"/>
      <c r="O75" s="15"/>
      <c r="P75" s="15"/>
      <c r="Q75" s="15"/>
    </row>
    <row r="76" spans="1:19" s="4" customFormat="1" ht="15" x14ac:dyDescent="0.2">
      <c r="A76" s="46"/>
      <c r="B76" s="17"/>
      <c r="C76" s="18"/>
      <c r="D76" s="18"/>
      <c r="E76" s="18"/>
      <c r="F76" s="18"/>
      <c r="G76" s="18"/>
      <c r="H76" s="47"/>
      <c r="I76" s="47"/>
      <c r="J76" s="47"/>
      <c r="K76" s="16"/>
      <c r="L76" s="15"/>
      <c r="M76" s="15"/>
      <c r="N76" s="15"/>
      <c r="O76" s="15"/>
      <c r="P76" s="15"/>
      <c r="Q76" s="15"/>
    </row>
    <row r="77" spans="1:19" s="4" customFormat="1" ht="15.95" customHeight="1" x14ac:dyDescent="0.2">
      <c r="A77" s="81" t="s">
        <v>30</v>
      </c>
      <c r="B77" s="81"/>
      <c r="C77" s="81"/>
      <c r="D77" s="81"/>
      <c r="E77" s="81"/>
      <c r="F77" s="81"/>
      <c r="G77" s="81"/>
      <c r="H77" s="81"/>
      <c r="I77" s="81"/>
      <c r="J77" s="81"/>
      <c r="K77" s="81"/>
      <c r="L77" s="81"/>
      <c r="M77" s="81"/>
      <c r="N77" s="81"/>
      <c r="O77" s="81"/>
      <c r="P77" s="81"/>
      <c r="Q77" s="81"/>
    </row>
    <row r="78" spans="1:19" s="4" customFormat="1" ht="33.75" customHeight="1" x14ac:dyDescent="0.2">
      <c r="A78" s="185" t="s">
        <v>57</v>
      </c>
      <c r="B78" s="186"/>
      <c r="C78" s="186"/>
      <c r="D78" s="186"/>
      <c r="E78" s="186"/>
      <c r="F78" s="186"/>
      <c r="G78" s="186"/>
      <c r="H78" s="186"/>
      <c r="I78" s="186"/>
      <c r="J78" s="186"/>
      <c r="K78" s="186"/>
      <c r="L78" s="186"/>
      <c r="M78" s="186"/>
      <c r="N78" s="186"/>
      <c r="O78" s="186"/>
      <c r="P78" s="186"/>
      <c r="Q78" s="186"/>
    </row>
    <row r="79" spans="1:19" s="4" customFormat="1" ht="7.5" customHeight="1" x14ac:dyDescent="0.2">
      <c r="A79" s="19"/>
      <c r="L79" s="10"/>
      <c r="M79" s="10"/>
      <c r="N79" s="10"/>
      <c r="O79" s="10"/>
      <c r="P79" s="10"/>
      <c r="Q79" s="10"/>
    </row>
    <row r="80" spans="1:19" s="4" customFormat="1" ht="15.95" customHeight="1" x14ac:dyDescent="0.2">
      <c r="A80" s="19"/>
      <c r="L80" s="182" t="s">
        <v>8</v>
      </c>
      <c r="M80" s="183"/>
      <c r="N80" s="183"/>
      <c r="O80" s="184"/>
      <c r="P80" s="10"/>
      <c r="Q80" s="10"/>
    </row>
    <row r="81" spans="1:17" s="4" customFormat="1" ht="35.450000000000003" customHeight="1" x14ac:dyDescent="0.2">
      <c r="A81" s="49">
        <v>1</v>
      </c>
      <c r="B81" s="100" t="s">
        <v>36</v>
      </c>
      <c r="C81" s="100"/>
      <c r="D81" s="100"/>
      <c r="E81" s="100"/>
      <c r="F81" s="100"/>
      <c r="G81" s="100"/>
      <c r="H81" s="100"/>
      <c r="I81" s="100"/>
      <c r="J81" s="100"/>
      <c r="K81" s="100"/>
      <c r="L81" s="163"/>
      <c r="M81" s="164"/>
      <c r="N81" s="164"/>
      <c r="O81" s="175"/>
      <c r="P81" s="176"/>
      <c r="Q81" s="176"/>
    </row>
    <row r="82" spans="1:17" s="4" customFormat="1" ht="35.450000000000003" customHeight="1" x14ac:dyDescent="0.2">
      <c r="A82" s="49">
        <v>2</v>
      </c>
      <c r="B82" s="100" t="s">
        <v>34</v>
      </c>
      <c r="C82" s="100"/>
      <c r="D82" s="100"/>
      <c r="E82" s="100"/>
      <c r="F82" s="100"/>
      <c r="G82" s="100"/>
      <c r="H82" s="100"/>
      <c r="I82" s="100"/>
      <c r="J82" s="100"/>
      <c r="K82" s="100"/>
      <c r="L82" s="163"/>
      <c r="M82" s="164"/>
      <c r="N82" s="164"/>
      <c r="O82" s="175"/>
      <c r="P82" s="176"/>
      <c r="Q82" s="176"/>
    </row>
    <row r="83" spans="1:17" s="4" customFormat="1" ht="35.450000000000003" customHeight="1" x14ac:dyDescent="0.2">
      <c r="A83" s="49">
        <v>3</v>
      </c>
      <c r="B83" s="160" t="s">
        <v>35</v>
      </c>
      <c r="C83" s="160"/>
      <c r="D83" s="160"/>
      <c r="E83" s="160"/>
      <c r="F83" s="160"/>
      <c r="G83" s="160"/>
      <c r="H83" s="160"/>
      <c r="I83" s="160"/>
      <c r="J83" s="160"/>
      <c r="K83" s="160"/>
      <c r="L83" s="163"/>
      <c r="M83" s="164"/>
      <c r="N83" s="164"/>
      <c r="O83" s="175"/>
      <c r="P83" s="176"/>
      <c r="Q83" s="176"/>
    </row>
    <row r="84" spans="1:17" s="4" customFormat="1" ht="15" customHeight="1" x14ac:dyDescent="0.2">
      <c r="A84" s="12"/>
      <c r="B84" s="21"/>
      <c r="C84" s="21"/>
      <c r="D84" s="21"/>
      <c r="E84" s="21"/>
      <c r="F84" s="21"/>
      <c r="G84" s="21"/>
      <c r="H84" s="21"/>
      <c r="I84" s="21"/>
      <c r="J84" s="21"/>
      <c r="K84" s="21"/>
      <c r="L84" s="39"/>
      <c r="M84" s="39"/>
      <c r="N84" s="39"/>
      <c r="O84" s="39"/>
      <c r="P84" s="10"/>
      <c r="Q84" s="10"/>
    </row>
    <row r="85" spans="1:17" s="4" customFormat="1" ht="15" customHeight="1" x14ac:dyDescent="0.2">
      <c r="A85" s="12"/>
      <c r="B85" s="21"/>
      <c r="C85" s="21"/>
      <c r="D85" s="21"/>
      <c r="E85" s="21"/>
      <c r="F85" s="21"/>
      <c r="G85" s="21"/>
      <c r="H85" s="21"/>
      <c r="I85" s="21"/>
      <c r="J85" s="21"/>
      <c r="K85" s="21"/>
      <c r="L85" s="39"/>
      <c r="M85" s="39"/>
      <c r="N85" s="39"/>
      <c r="O85" s="39"/>
      <c r="P85" s="10"/>
      <c r="Q85" s="10"/>
    </row>
    <row r="86" spans="1:17" s="4" customFormat="1" ht="15" customHeight="1" x14ac:dyDescent="0.2">
      <c r="A86" s="12"/>
      <c r="B86" s="21"/>
      <c r="C86" s="21"/>
      <c r="D86" s="21"/>
      <c r="E86" s="21"/>
      <c r="F86" s="21"/>
      <c r="G86" s="21"/>
      <c r="H86" s="21"/>
      <c r="I86" s="21"/>
      <c r="J86" s="21"/>
      <c r="K86" s="21"/>
      <c r="L86" s="39"/>
      <c r="M86" s="39"/>
      <c r="N86" s="39"/>
      <c r="O86" s="39"/>
      <c r="P86" s="10"/>
      <c r="Q86" s="10"/>
    </row>
    <row r="87" spans="1:17" s="4" customFormat="1" ht="15" customHeight="1" x14ac:dyDescent="0.2">
      <c r="A87" s="19"/>
      <c r="L87" s="10"/>
      <c r="M87" s="10"/>
      <c r="N87" s="10"/>
      <c r="O87" s="10"/>
      <c r="P87" s="10"/>
      <c r="Q87" s="10"/>
    </row>
    <row r="88" spans="1:17" s="4" customFormat="1" ht="15" customHeight="1" x14ac:dyDescent="0.2">
      <c r="A88" s="27"/>
      <c r="B88" s="28"/>
      <c r="C88" s="28"/>
      <c r="D88" s="28"/>
      <c r="E88" s="28"/>
      <c r="F88" s="28"/>
      <c r="G88" s="28"/>
      <c r="H88" s="28"/>
      <c r="I88" s="28"/>
      <c r="J88" s="28"/>
      <c r="K88" s="28"/>
      <c r="L88" s="29"/>
      <c r="M88" s="29"/>
      <c r="N88" s="29"/>
      <c r="O88" s="29"/>
      <c r="P88" s="29"/>
      <c r="Q88" s="30"/>
    </row>
    <row r="89" spans="1:17" s="4" customFormat="1" ht="15" customHeight="1" x14ac:dyDescent="0.2">
      <c r="A89" s="31"/>
      <c r="B89" s="13"/>
      <c r="C89" s="13"/>
      <c r="D89" s="13"/>
      <c r="E89" s="13"/>
      <c r="F89" s="13"/>
      <c r="G89" s="13"/>
      <c r="H89" s="13"/>
      <c r="I89" s="13"/>
      <c r="J89" s="13"/>
      <c r="K89" s="13"/>
      <c r="L89" s="10"/>
      <c r="M89" s="10"/>
      <c r="N89" s="10"/>
      <c r="O89" s="10"/>
      <c r="P89" s="10"/>
      <c r="Q89" s="32"/>
    </row>
    <row r="90" spans="1:17" s="4" customFormat="1" ht="7.5" customHeight="1" x14ac:dyDescent="0.2">
      <c r="A90" s="31"/>
      <c r="B90" s="13"/>
      <c r="C90" s="13"/>
      <c r="D90" s="13"/>
      <c r="E90" s="13"/>
      <c r="F90" s="13"/>
      <c r="G90" s="13"/>
      <c r="H90" s="13"/>
      <c r="I90" s="13"/>
      <c r="J90" s="13"/>
      <c r="K90" s="13"/>
      <c r="L90" s="10"/>
      <c r="M90" s="10"/>
      <c r="N90" s="10"/>
      <c r="O90" s="10"/>
      <c r="P90" s="10"/>
      <c r="Q90" s="32"/>
    </row>
    <row r="91" spans="1:17" s="4" customFormat="1" ht="24.75" customHeight="1" thickBot="1" x14ac:dyDescent="0.25">
      <c r="A91" s="31"/>
      <c r="B91" s="166"/>
      <c r="C91" s="167"/>
      <c r="D91" s="167"/>
      <c r="E91" s="167"/>
      <c r="F91" s="167"/>
      <c r="G91" s="167"/>
      <c r="H91" s="167"/>
      <c r="I91" s="167"/>
      <c r="J91" s="167"/>
      <c r="K91" s="167"/>
      <c r="L91" s="10"/>
      <c r="M91" s="10"/>
      <c r="N91" s="10"/>
      <c r="O91" s="10"/>
      <c r="P91" s="10"/>
      <c r="Q91" s="32"/>
    </row>
    <row r="92" spans="1:17" s="4" customFormat="1" ht="15" customHeight="1" x14ac:dyDescent="0.2">
      <c r="A92" s="31"/>
      <c r="B92" s="37" t="s">
        <v>38</v>
      </c>
      <c r="C92" s="13"/>
      <c r="D92" s="13"/>
      <c r="E92" s="13"/>
      <c r="F92" s="13"/>
      <c r="G92" s="13"/>
      <c r="H92" s="13"/>
      <c r="I92" s="13"/>
      <c r="J92" s="13"/>
      <c r="K92" s="13"/>
      <c r="L92" s="10"/>
      <c r="M92" s="10"/>
      <c r="N92" s="10"/>
      <c r="O92" s="10"/>
      <c r="P92" s="10"/>
      <c r="Q92" s="32"/>
    </row>
    <row r="93" spans="1:17" s="4" customFormat="1" ht="15" customHeight="1" x14ac:dyDescent="0.2">
      <c r="A93" s="33"/>
      <c r="B93" s="34" t="s">
        <v>37</v>
      </c>
      <c r="C93" s="34"/>
      <c r="D93" s="34"/>
      <c r="E93" s="34"/>
      <c r="F93" s="34"/>
      <c r="G93" s="34"/>
      <c r="H93" s="34"/>
      <c r="I93" s="34"/>
      <c r="J93" s="34"/>
      <c r="K93" s="34"/>
      <c r="L93" s="35"/>
      <c r="M93" s="35"/>
      <c r="N93" s="35"/>
      <c r="O93" s="35"/>
      <c r="P93" s="35"/>
      <c r="Q93" s="36"/>
    </row>
    <row r="94" spans="1:17" s="4" customFormat="1" ht="15" customHeight="1" x14ac:dyDescent="0.2">
      <c r="A94" s="19"/>
      <c r="L94" s="10"/>
      <c r="M94" s="10"/>
      <c r="N94" s="10"/>
      <c r="O94" s="10"/>
      <c r="P94" s="10"/>
      <c r="Q94" s="10"/>
    </row>
    <row r="95" spans="1:17" x14ac:dyDescent="0.2">
      <c r="J95" s="20"/>
      <c r="K95" s="20"/>
      <c r="L95" s="20"/>
    </row>
    <row r="96" spans="1:17" x14ac:dyDescent="0.2">
      <c r="J96" s="20"/>
      <c r="K96" s="20"/>
      <c r="L96" s="20"/>
    </row>
    <row r="97" spans="10:12" x14ac:dyDescent="0.2">
      <c r="J97" s="20"/>
      <c r="K97" s="20"/>
      <c r="L97" s="20"/>
    </row>
    <row r="98" spans="10:12" x14ac:dyDescent="0.2">
      <c r="J98" s="20"/>
      <c r="K98" s="20"/>
      <c r="L98" s="20"/>
    </row>
  </sheetData>
  <sheetProtection selectLockedCells="1"/>
  <mergeCells count="163">
    <mergeCell ref="B91:K91"/>
    <mergeCell ref="L69:Q69"/>
    <mergeCell ref="A73:K73"/>
    <mergeCell ref="L71:M71"/>
    <mergeCell ref="N71:O71"/>
    <mergeCell ref="P71:Q71"/>
    <mergeCell ref="L73:M73"/>
    <mergeCell ref="N73:O73"/>
    <mergeCell ref="P73:Q73"/>
    <mergeCell ref="B83:K83"/>
    <mergeCell ref="L83:O83"/>
    <mergeCell ref="P83:Q83"/>
    <mergeCell ref="B81:K81"/>
    <mergeCell ref="L81:O81"/>
    <mergeCell ref="P81:Q81"/>
    <mergeCell ref="B82:K82"/>
    <mergeCell ref="L82:O82"/>
    <mergeCell ref="P82:Q82"/>
    <mergeCell ref="H71:K71"/>
    <mergeCell ref="A74:K74"/>
    <mergeCell ref="L74:Q74"/>
    <mergeCell ref="A77:Q77"/>
    <mergeCell ref="L80:O80"/>
    <mergeCell ref="A78:Q78"/>
    <mergeCell ref="B22:E22"/>
    <mergeCell ref="F22:I22"/>
    <mergeCell ref="J22:K22"/>
    <mergeCell ref="L22:M22"/>
    <mergeCell ref="N22:Q22"/>
    <mergeCell ref="B23:E23"/>
    <mergeCell ref="F23:I23"/>
    <mergeCell ref="J23:K23"/>
    <mergeCell ref="L23:M23"/>
    <mergeCell ref="N23:Q23"/>
    <mergeCell ref="A1:J1"/>
    <mergeCell ref="K1:N1"/>
    <mergeCell ref="O1:Q1"/>
    <mergeCell ref="A14:Q14"/>
    <mergeCell ref="A15:Q15"/>
    <mergeCell ref="A17:Q17"/>
    <mergeCell ref="A19:Q19"/>
    <mergeCell ref="B21:E21"/>
    <mergeCell ref="F21:I21"/>
    <mergeCell ref="J21:M21"/>
    <mergeCell ref="N21:Q21"/>
    <mergeCell ref="A6:Q6"/>
    <mergeCell ref="A7:Q7"/>
    <mergeCell ref="A8:Q8"/>
    <mergeCell ref="A9:Q9"/>
    <mergeCell ref="A11:Q11"/>
    <mergeCell ref="A12:Q12"/>
    <mergeCell ref="A2:J2"/>
    <mergeCell ref="K2:N2"/>
    <mergeCell ref="O2:Q2"/>
    <mergeCell ref="A3:Q3"/>
    <mergeCell ref="A4:Q4"/>
    <mergeCell ref="A5:Q5"/>
    <mergeCell ref="B31:G31"/>
    <mergeCell ref="L31:M31"/>
    <mergeCell ref="N31:O31"/>
    <mergeCell ref="P31:Q31"/>
    <mergeCell ref="B24:E24"/>
    <mergeCell ref="F24:I24"/>
    <mergeCell ref="J24:K24"/>
    <mergeCell ref="L24:M24"/>
    <mergeCell ref="N24:Q24"/>
    <mergeCell ref="A27:Q27"/>
    <mergeCell ref="A29:G30"/>
    <mergeCell ref="H29:K31"/>
    <mergeCell ref="L29:Q30"/>
    <mergeCell ref="B32:G32"/>
    <mergeCell ref="H32:K32"/>
    <mergeCell ref="L32:M32"/>
    <mergeCell ref="N32:O32"/>
    <mergeCell ref="P32:Q32"/>
    <mergeCell ref="B33:G33"/>
    <mergeCell ref="H33:K33"/>
    <mergeCell ref="L33:M33"/>
    <mergeCell ref="N33:O33"/>
    <mergeCell ref="P33:Q33"/>
    <mergeCell ref="B36:G36"/>
    <mergeCell ref="H36:K36"/>
    <mergeCell ref="L36:M36"/>
    <mergeCell ref="N36:O36"/>
    <mergeCell ref="P36:Q36"/>
    <mergeCell ref="B34:G34"/>
    <mergeCell ref="H34:K34"/>
    <mergeCell ref="L34:M34"/>
    <mergeCell ref="N34:O34"/>
    <mergeCell ref="P34:Q34"/>
    <mergeCell ref="B35:G35"/>
    <mergeCell ref="H35:K35"/>
    <mergeCell ref="L35:M35"/>
    <mergeCell ref="N35:O35"/>
    <mergeCell ref="P35:Q35"/>
    <mergeCell ref="B37:G37"/>
    <mergeCell ref="H37:K37"/>
    <mergeCell ref="L37:M37"/>
    <mergeCell ref="N37:O37"/>
    <mergeCell ref="P37:Q37"/>
    <mergeCell ref="B38:K38"/>
    <mergeCell ref="L38:M38"/>
    <mergeCell ref="N38:O38"/>
    <mergeCell ref="P38:Q38"/>
    <mergeCell ref="B44:G44"/>
    <mergeCell ref="H44:K44"/>
    <mergeCell ref="L44:M44"/>
    <mergeCell ref="N44:O44"/>
    <mergeCell ref="P44:Q44"/>
    <mergeCell ref="B54:K54"/>
    <mergeCell ref="L54:M54"/>
    <mergeCell ref="N54:O54"/>
    <mergeCell ref="P54:Q54"/>
    <mergeCell ref="B55:K55"/>
    <mergeCell ref="L55:M55"/>
    <mergeCell ref="N55:O55"/>
    <mergeCell ref="P55:Q55"/>
    <mergeCell ref="B45:K45"/>
    <mergeCell ref="L45:M45"/>
    <mergeCell ref="N45:O45"/>
    <mergeCell ref="P45:Q45"/>
    <mergeCell ref="A49:Q49"/>
    <mergeCell ref="B53:K53"/>
    <mergeCell ref="L53:M53"/>
    <mergeCell ref="N53:O53"/>
    <mergeCell ref="P53:Q53"/>
    <mergeCell ref="N62:O62"/>
    <mergeCell ref="P62:Q62"/>
    <mergeCell ref="H64:K64"/>
    <mergeCell ref="L64:M64"/>
    <mergeCell ref="N64:O64"/>
    <mergeCell ref="P64:Q64"/>
    <mergeCell ref="A58:Q58"/>
    <mergeCell ref="L60:M60"/>
    <mergeCell ref="N60:O60"/>
    <mergeCell ref="P60:Q60"/>
    <mergeCell ref="L61:M61"/>
    <mergeCell ref="N61:O61"/>
    <mergeCell ref="P61:Q61"/>
    <mergeCell ref="A71:G71"/>
    <mergeCell ref="B43:G43"/>
    <mergeCell ref="H43:K43"/>
    <mergeCell ref="L43:M43"/>
    <mergeCell ref="N43:O43"/>
    <mergeCell ref="P43:Q43"/>
    <mergeCell ref="A60:K60"/>
    <mergeCell ref="A61:K61"/>
    <mergeCell ref="A64:G64"/>
    <mergeCell ref="A67:G67"/>
    <mergeCell ref="B65:K65"/>
    <mergeCell ref="L65:M65"/>
    <mergeCell ref="N65:O65"/>
    <mergeCell ref="P65:Q65"/>
    <mergeCell ref="H67:K67"/>
    <mergeCell ref="L67:M67"/>
    <mergeCell ref="N67:O67"/>
    <mergeCell ref="P67:Q67"/>
    <mergeCell ref="B68:K68"/>
    <mergeCell ref="L68:M68"/>
    <mergeCell ref="N68:O68"/>
    <mergeCell ref="P68:Q68"/>
    <mergeCell ref="B62:K62"/>
    <mergeCell ref="L62:M62"/>
  </mergeCells>
  <conditionalFormatting sqref="J22:M24">
    <cfRule type="containsText" dxfId="0" priority="1" operator="containsText" text="bitte wählen !">
      <formula>NOT(ISERROR(SEARCH("bitte wählen !",J22)))</formula>
    </cfRule>
  </conditionalFormatting>
  <dataValidations count="2">
    <dataValidation type="list" allowBlank="1" showInputMessage="1" showErrorMessage="1" sqref="L22:M24" xr:uid="{4B8F2D30-74A8-472A-8F90-359C4EE34F1C}">
      <formula1>"bitte wählen !,Basis,Viertel,Mittel,Dreiviertel,Oberer"</formula1>
    </dataValidation>
    <dataValidation type="list" allowBlank="1" showInputMessage="1" showErrorMessage="1" sqref="J22:K24" xr:uid="{BB876FAC-E67B-4592-ABBE-C0CF0CF096C4}">
      <formula1>"bitte wählen !,I,II,III,IV,V"</formula1>
    </dataValidation>
  </dataValidations>
  <pageMargins left="0.59055118110236227" right="0.23622047244094491" top="0.74803149606299213" bottom="0.74803149606299213" header="0.31496062992125984" footer="0.31496062992125984"/>
  <pageSetup paperSize="9" scale="93" orientation="portrait" horizontalDpi="1200" verticalDpi="1200" r:id="rId1"/>
  <headerFooter alignWithMargins="0">
    <oddHeader xml:space="preserve">&amp;R&amp;"Arial,Standard"&amp;9Honorarangebot  
Objektplanung Tragwerksplanung LPH 1-4 </oddHeader>
    <oddFooter>&amp;L&amp;"Arial,Standard"&amp;9Ländliche Entwicklung Bayern&amp;C&amp;"Arial,Standard"&amp;9Stand Oktober 2025&amp;R&amp;"Arial,Standard"&amp;9Seite &amp;P von &amp;N</oddFooter>
  </headerFooter>
  <rowBreaks count="1" manualBreakCount="1">
    <brk id="46" max="16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f:fields xmlns:f="http://schemas.fabasoft.com/folio/2007/fields"/>
</file>

<file path=customXml/itemProps1.xml><?xml version="1.0" encoding="utf-8"?>
<ds:datastoreItem xmlns:ds="http://schemas.openxmlformats.org/officeDocument/2006/customXml" ds:itemID="{4E8A9591-F074-446B-902F-511FF79C122F}">
  <ds:schemaRefs>
    <ds:schemaRef ds:uri="http://schemas.fabasoft.com/folio/2007/field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5</vt:i4>
      </vt:variant>
    </vt:vector>
  </HeadingPairs>
  <TitlesOfParts>
    <vt:vector size="6" baseType="lpstr">
      <vt:lpstr>Tragwerksplanung LPH 1-4</vt:lpstr>
      <vt:lpstr>'Tragwerksplanung LPH 1-4'!Brutto</vt:lpstr>
      <vt:lpstr>'Tragwerksplanung LPH 1-4'!Druckbereich</vt:lpstr>
      <vt:lpstr>'Tragwerksplanung LPH 1-4'!Nachlass_Prozent</vt:lpstr>
      <vt:lpstr>'Tragwerksplanung LPH 1-4'!Netto</vt:lpstr>
      <vt:lpstr>'Tragwerksplanung LPH 1-4'!Ust</vt:lpstr>
    </vt:vector>
  </TitlesOfParts>
  <Company>LVLE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Wagner, Wolfgang (StMELF)</dc:creator>
  <cp:lastModifiedBy>Pfarr, Peter (ALE Unterfranken)</cp:lastModifiedBy>
  <cp:lastPrinted>2025-09-26T15:14:45Z</cp:lastPrinted>
  <dcterms:created xsi:type="dcterms:W3CDTF">2003-01-21T09:48:49Z</dcterms:created>
  <dcterms:modified xsi:type="dcterms:W3CDTF">2025-10-02T09:07:27Z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FSC#CFGBAYERN@15.1400:BankDetailsIDOwnerGroup">
    <vt:lpwstr/>
  </property>
  <property fmtid="{D5CDD505-2E9C-101B-9397-08002B2CF9AE}" pid="3" name="FSC#CFGBAYERN@15.1400:BankDetailsIDOwner">
    <vt:lpwstr/>
  </property>
  <property fmtid="{D5CDD505-2E9C-101B-9397-08002B2CF9AE}" pid="4" name="FSC#CFGBAYERN@15.1400:BankDetailsOwnerGroup">
    <vt:lpwstr/>
  </property>
  <property fmtid="{D5CDD505-2E9C-101B-9397-08002B2CF9AE}" pid="5" name="FSC#CFGBAYERN@15.1400:BankDetailsOwner">
    <vt:lpwstr/>
  </property>
  <property fmtid="{D5CDD505-2E9C-101B-9397-08002B2CF9AE}" pid="6" name="FSC#CFGBAYERN@15.1400:DocumentFileUrgency">
    <vt:lpwstr/>
  </property>
  <property fmtid="{D5CDD505-2E9C-101B-9397-08002B2CF9AE}" pid="7" name="FSC#CFGBAYERN@15.1400:IncAttachments">
    <vt:lpwstr/>
  </property>
  <property fmtid="{D5CDD505-2E9C-101B-9397-08002B2CF9AE}" pid="8" name="FSC#CFGBAYERN@15.1400:VisitingHoursOwnerGroup">
    <vt:lpwstr/>
  </property>
  <property fmtid="{D5CDD505-2E9C-101B-9397-08002B2CF9AE}" pid="9" name="FSC#CFGBAYERN@15.1400:DocumentFileSubject">
    <vt:lpwstr>Flurneuordnung und Dorferneuerung Oberndorf 2_x000d_
Markt Ipsheim, Landkreis Neustadt a.d.Aisch-Bad Windsheim</vt:lpwstr>
  </property>
  <property fmtid="{D5CDD505-2E9C-101B-9397-08002B2CF9AE}" pid="10" name="FSC#CFGBAYERN@15.1400:FileSubject">
    <vt:lpwstr/>
  </property>
  <property fmtid="{D5CDD505-2E9C-101B-9397-08002B2CF9AE}" pid="11" name="FSC#CFGBAYERN@15.1400:BankDetailsBICOwnerGroup">
    <vt:lpwstr/>
  </property>
  <property fmtid="{D5CDD505-2E9C-101B-9397-08002B2CF9AE}" pid="12" name="FSC#CFGBAYERN@15.1400:BankDetailsBICOwner">
    <vt:lpwstr/>
  </property>
  <property fmtid="{D5CDD505-2E9C-101B-9397-08002B2CF9AE}" pid="13" name="FSC#CFGBAYERN@15.1400:AddrDate">
    <vt:lpwstr/>
  </property>
  <property fmtid="{D5CDD505-2E9C-101B-9397-08002B2CF9AE}" pid="14" name="FSC#CFGBAYERN@15.1400:OwnerGroupOfficeBuilding">
    <vt:lpwstr>Postfach 6 19 • 91511 Ansbach</vt:lpwstr>
  </property>
  <property fmtid="{D5CDD505-2E9C-101B-9397-08002B2CF9AE}" pid="15" name="FSC#CFGBAYERN@15.1400:OwnerOfficeBuilding">
    <vt:lpwstr/>
  </property>
  <property fmtid="{D5CDD505-2E9C-101B-9397-08002B2CF9AE}" pid="16" name="FSC#CFGBAYERN@15.1400:OwnerName">
    <vt:lpwstr>Uhl Andreas</vt:lpwstr>
  </property>
  <property fmtid="{D5CDD505-2E9C-101B-9397-08002B2CF9AE}" pid="17" name="FSC#CFGBAYERN@15.1400:OwnerFunction">
    <vt:lpwstr/>
  </property>
  <property fmtid="{D5CDD505-2E9C-101B-9397-08002B2CF9AE}" pid="18" name="FSC#CFGBAYERN@15.1400:OwnerGender">
    <vt:lpwstr>Männlich</vt:lpwstr>
  </property>
  <property fmtid="{D5CDD505-2E9C-101B-9397-08002B2CF9AE}" pid="19" name="FSC#CFGBAYERN@15.1400:OwnerJobTitle">
    <vt:lpwstr/>
  </property>
  <property fmtid="{D5CDD505-2E9C-101B-9397-08002B2CF9AE}" pid="20" name="FSC#CFGBAYERN@15.1400:OwnerSurName">
    <vt:lpwstr>Uhl</vt:lpwstr>
  </property>
  <property fmtid="{D5CDD505-2E9C-101B-9397-08002B2CF9AE}" pid="21" name="FSC#CFGBAYERN@15.1400:OwnerNameAffix">
    <vt:lpwstr/>
  </property>
  <property fmtid="{D5CDD505-2E9C-101B-9397-08002B2CF9AE}" pid="22" name="FSC#CFGBAYERN@15.1400:OwnerTitle">
    <vt:lpwstr/>
  </property>
  <property fmtid="{D5CDD505-2E9C-101B-9397-08002B2CF9AE}" pid="23" name="FSC#CFGBAYERN@15.1400:OwnerFirstName">
    <vt:lpwstr>Andreas</vt:lpwstr>
  </property>
  <property fmtid="{D5CDD505-2E9C-101B-9397-08002B2CF9AE}" pid="24" name="FSC#CFGBAYERN@15.1400:OwnerAdditional1">
    <vt:lpwstr/>
  </property>
  <property fmtid="{D5CDD505-2E9C-101B-9397-08002B2CF9AE}" pid="25" name="FSC#CFGBAYERN@15.1400:OwnerAdditional2">
    <vt:lpwstr/>
  </property>
  <property fmtid="{D5CDD505-2E9C-101B-9397-08002B2CF9AE}" pid="26" name="FSC#CFGBAYERN@15.1400:OwnerAdditional3">
    <vt:lpwstr/>
  </property>
  <property fmtid="{D5CDD505-2E9C-101B-9397-08002B2CF9AE}" pid="27" name="FSC#CFGBAYERN@15.1400:OwnerAdditional4">
    <vt:lpwstr/>
  </property>
  <property fmtid="{D5CDD505-2E9C-101B-9397-08002B2CF9AE}" pid="28" name="FSC#CFGBAYERN@15.1400:OwnerAdditional5">
    <vt:lpwstr/>
  </property>
  <property fmtid="{D5CDD505-2E9C-101B-9397-08002B2CF9AE}" pid="29" name="FSC#CFGBAYERN@15.1400:EmailOwnerGroup">
    <vt:lpwstr>poststelle@ale-mfr.bayern.de</vt:lpwstr>
  </property>
  <property fmtid="{D5CDD505-2E9C-101B-9397-08002B2CF9AE}" pid="30" name="FSC#CFGBAYERN@15.1400:EmailOwner">
    <vt:lpwstr>andreas.uhl@ale-mfr.bayern.de</vt:lpwstr>
  </property>
  <property fmtid="{D5CDD505-2E9C-101B-9397-08002B2CF9AE}" pid="31" name="FSC#CFGBAYERN@15.1400:Recipients">
    <vt:lpwstr>, </vt:lpwstr>
  </property>
  <property fmtid="{D5CDD505-2E9C-101B-9397-08002B2CF9AE}" pid="32" name="FSC#CFGBAYERN@15.1400:RecipientsBlocked">
    <vt:lpwstr/>
  </property>
  <property fmtid="{D5CDD505-2E9C-101B-9397-08002B2CF9AE}" pid="33" name="FSC#CFGBAYERN@15.1400:FaxNumberOwnerGroup">
    <vt:lpwstr>0981 591-600</vt:lpwstr>
  </property>
  <property fmtid="{D5CDD505-2E9C-101B-9397-08002B2CF9AE}" pid="34" name="FSC#CFGBAYERN@15.1400:FaxNumberOwner">
    <vt:lpwstr>0981 591-600</vt:lpwstr>
  </property>
  <property fmtid="{D5CDD505-2E9C-101B-9397-08002B2CF9AE}" pid="35" name="FSC#CFGBAYERN@15.1400:ForeignNr">
    <vt:lpwstr/>
  </property>
  <property fmtid="{D5CDD505-2E9C-101B-9397-08002B2CF9AE}" pid="36" name="FSC#CFGBAYERN@15.1400:DocumentName">
    <vt:lpwstr>ALE-MFR-F3-7571-13-4-6</vt:lpwstr>
  </property>
  <property fmtid="{D5CDD505-2E9C-101B-9397-08002B2CF9AE}" pid="37" name="FSC#CFGBAYERN@15.1400:BankDetailsIBANOwnerGroup">
    <vt:lpwstr/>
  </property>
  <property fmtid="{D5CDD505-2E9C-101B-9397-08002B2CF9AE}" pid="38" name="FSC#CFGBAYERN@15.1400:BankDetailsIBANOwner">
    <vt:lpwstr/>
  </property>
  <property fmtid="{D5CDD505-2E9C-101B-9397-08002B2CF9AE}" pid="39" name="FSC#CFGBAYERN@15.1400:BankDetailsNameOwnerGroup">
    <vt:lpwstr/>
  </property>
  <property fmtid="{D5CDD505-2E9C-101B-9397-08002B2CF9AE}" pid="40" name="FSC#CFGBAYERN@15.1400:BankDetailsNameOwner">
    <vt:lpwstr/>
  </property>
  <property fmtid="{D5CDD505-2E9C-101B-9397-08002B2CF9AE}" pid="41" name="FSC#CFGBAYERN@15.1400:BankDetailsOwnerOwnerGroup">
    <vt:lpwstr/>
  </property>
  <property fmtid="{D5CDD505-2E9C-101B-9397-08002B2CF9AE}" pid="42" name="FSC#CFGBAYERN@15.1400:BankDetailsOwnerOwner">
    <vt:lpwstr/>
  </property>
  <property fmtid="{D5CDD505-2E9C-101B-9397-08002B2CF9AE}" pid="43" name="FSC#CFGBAYERN@15.1400:BankDetailsAccountOwnerGroup">
    <vt:lpwstr/>
  </property>
  <property fmtid="{D5CDD505-2E9C-101B-9397-08002B2CF9AE}" pid="44" name="FSC#CFGBAYERN@15.1400:BankDetailsAccountOwner">
    <vt:lpwstr/>
  </property>
  <property fmtid="{D5CDD505-2E9C-101B-9397-08002B2CF9AE}" pid="45" name="FSC#CFGBAYERN@15.1400:CopyRecipients">
    <vt:lpwstr/>
  </property>
  <property fmtid="{D5CDD505-2E9C-101B-9397-08002B2CF9AE}" pid="46" name="FSC#CFGBAYERN@15.1400:CopyRecipientsBlocked">
    <vt:lpwstr/>
  </property>
  <property fmtid="{D5CDD505-2E9C-101B-9397-08002B2CF9AE}" pid="47" name="FSC#CFGBAYERN@15.1400:OrganizationOwnerGroup">
    <vt:lpwstr>ALE-MFR-F3 (Sachgebiet F3 - Dorferneuerung und Bauwesen (ALE-Mfr))</vt:lpwstr>
  </property>
  <property fmtid="{D5CDD505-2E9C-101B-9397-08002B2CF9AE}" pid="48" name="FSC#CFGBAYERN@15.1400:SignFinalVersionByJobTitle">
    <vt:lpwstr/>
  </property>
  <property fmtid="{D5CDD505-2E9C-101B-9397-08002B2CF9AE}" pid="49" name="FSC#CFGBAYERN@15.1400:SignFinalVersionByFunction">
    <vt:lpwstr/>
  </property>
  <property fmtid="{D5CDD505-2E9C-101B-9397-08002B2CF9AE}" pid="50" name="FSC#CFGBAYERN@15.1400:SignFinalVersionBySurname">
    <vt:lpwstr/>
  </property>
  <property fmtid="{D5CDD505-2E9C-101B-9397-08002B2CF9AE}" pid="51" name="FSC#CFGBAYERN@15.1400:SignFinalVersionByNameAffix">
    <vt:lpwstr/>
  </property>
  <property fmtid="{D5CDD505-2E9C-101B-9397-08002B2CF9AE}" pid="52" name="FSC#CFGBAYERN@15.1400:SignFinalVersionByTitle">
    <vt:lpwstr/>
  </property>
  <property fmtid="{D5CDD505-2E9C-101B-9397-08002B2CF9AE}" pid="53" name="FSC#CFGBAYERN@15.1400:SignFinalVersionByFirstname">
    <vt:lpwstr/>
  </property>
  <property fmtid="{D5CDD505-2E9C-101B-9397-08002B2CF9AE}" pid="54" name="FSC#CFGBAYERN@15.1400:SignApprovedByJobTitle">
    <vt:lpwstr/>
  </property>
  <property fmtid="{D5CDD505-2E9C-101B-9397-08002B2CF9AE}" pid="55" name="FSC#CFGBAYERN@15.1400:SignApprovedByFunction">
    <vt:lpwstr/>
  </property>
  <property fmtid="{D5CDD505-2E9C-101B-9397-08002B2CF9AE}" pid="56" name="FSC#CFGBAYERN@15.1400:SignApprovedBySurname">
    <vt:lpwstr/>
  </property>
  <property fmtid="{D5CDD505-2E9C-101B-9397-08002B2CF9AE}" pid="57" name="FSC#CFGBAYERN@15.1400:SignApprovedByNameAffix">
    <vt:lpwstr/>
  </property>
  <property fmtid="{D5CDD505-2E9C-101B-9397-08002B2CF9AE}" pid="58" name="FSC#CFGBAYERN@15.1400:SignApprovedByTitle">
    <vt:lpwstr/>
  </property>
  <property fmtid="{D5CDD505-2E9C-101B-9397-08002B2CF9AE}" pid="59" name="FSC#CFGBAYERN@15.1400:SignApprovedByFirstname">
    <vt:lpwstr/>
  </property>
  <property fmtid="{D5CDD505-2E9C-101B-9397-08002B2CF9AE}" pid="60" name="FSC#CFGBAYERN@15.1400:SignApprovedAt">
    <vt:lpwstr/>
  </property>
  <property fmtid="{D5CDD505-2E9C-101B-9397-08002B2CF9AE}" pid="61" name="FSC#CFGBAYERN@15.1400:SignAcceptDraftByJobTitle">
    <vt:lpwstr/>
  </property>
  <property fmtid="{D5CDD505-2E9C-101B-9397-08002B2CF9AE}" pid="62" name="FSC#CFGBAYERN@15.1400:SignAcceptDraftByFunction">
    <vt:lpwstr/>
  </property>
  <property fmtid="{D5CDD505-2E9C-101B-9397-08002B2CF9AE}" pid="63" name="FSC#CFGBAYERN@15.1400:SignAcceptDraftBySurname">
    <vt:lpwstr/>
  </property>
  <property fmtid="{D5CDD505-2E9C-101B-9397-08002B2CF9AE}" pid="64" name="FSC#CFGBAYERN@15.1400:SignAcceptDraftByNameAffix">
    <vt:lpwstr/>
  </property>
  <property fmtid="{D5CDD505-2E9C-101B-9397-08002B2CF9AE}" pid="65" name="FSC#CFGBAYERN@15.1400:SignAcceptDraftByTitle">
    <vt:lpwstr/>
  </property>
  <property fmtid="{D5CDD505-2E9C-101B-9397-08002B2CF9AE}" pid="66" name="FSC#CFGBAYERN@15.1400:SignAcceptDraftByFirstname">
    <vt:lpwstr/>
  </property>
  <property fmtid="{D5CDD505-2E9C-101B-9397-08002B2CF9AE}" pid="67" name="FSC#CFGBAYERN@15.1400:SignAcceptDraftAt">
    <vt:lpwstr/>
  </property>
  <property fmtid="{D5CDD505-2E9C-101B-9397-08002B2CF9AE}" pid="68" name="FSC#CFGBAYERN@15.1400:SignViewedByJobTitle">
    <vt:lpwstr/>
  </property>
  <property fmtid="{D5CDD505-2E9C-101B-9397-08002B2CF9AE}" pid="69" name="FSC#CFGBAYERN@15.1400:SignViewedByFunction">
    <vt:lpwstr/>
  </property>
  <property fmtid="{D5CDD505-2E9C-101B-9397-08002B2CF9AE}" pid="70" name="FSC#CFGBAYERN@15.1400:SignViewedBySurname">
    <vt:lpwstr/>
  </property>
  <property fmtid="{D5CDD505-2E9C-101B-9397-08002B2CF9AE}" pid="71" name="FSC#CFGBAYERN@15.1400:SignViewedByNameAffix">
    <vt:lpwstr/>
  </property>
  <property fmtid="{D5CDD505-2E9C-101B-9397-08002B2CF9AE}" pid="72" name="FSC#CFGBAYERN@15.1400:SignViewedByTitle">
    <vt:lpwstr/>
  </property>
  <property fmtid="{D5CDD505-2E9C-101B-9397-08002B2CF9AE}" pid="73" name="FSC#CFGBAYERN@15.1400:SignViewedByFirstname">
    <vt:lpwstr/>
  </property>
  <property fmtid="{D5CDD505-2E9C-101B-9397-08002B2CF9AE}" pid="74" name="FSC#CFGBAYERN@15.1400:SignViewedAt">
    <vt:lpwstr/>
  </property>
  <property fmtid="{D5CDD505-2E9C-101B-9397-08002B2CF9AE}" pid="75" name="FSC#CFGBAYERN@15.1400:TelNumberOwnerGroup">
    <vt:lpwstr>0981 591-0</vt:lpwstr>
  </property>
  <property fmtid="{D5CDD505-2E9C-101B-9397-08002B2CF9AE}" pid="76" name="FSC#CFGBAYERN@15.1400:TelNumberOwner">
    <vt:lpwstr>0981 591-430</vt:lpwstr>
  </property>
  <property fmtid="{D5CDD505-2E9C-101B-9397-08002B2CF9AE}" pid="77" name="FSC#CFGBAYERN@15.1400:TelNumberOwnerMobile">
    <vt:lpwstr/>
  </property>
  <property fmtid="{D5CDD505-2E9C-101B-9397-08002B2CF9AE}" pid="78" name="FSC#CFGBAYERN@15.1400:TelNumberOwnerPrivate">
    <vt:lpwstr/>
  </property>
  <property fmtid="{D5CDD505-2E9C-101B-9397-08002B2CF9AE}" pid="79" name="FSC#CFGBAYERN@15.1400:ReferredIncomingLetterDate">
    <vt:lpwstr/>
  </property>
  <property fmtid="{D5CDD505-2E9C-101B-9397-08002B2CF9AE}" pid="80" name="FSC#CFGBAYERN@15.1400:RefIerredncomingForeignNr">
    <vt:lpwstr/>
  </property>
  <property fmtid="{D5CDD505-2E9C-101B-9397-08002B2CF9AE}" pid="81" name="FSC#CFGBAYERN@15.1400:ReferredIncomingFileReference">
    <vt:lpwstr/>
  </property>
  <property fmtid="{D5CDD505-2E9C-101B-9397-08002B2CF9AE}" pid="82" name="FSC#CFGBAYERN@15.1400:SettlementLetterDate">
    <vt:lpwstr/>
  </property>
  <property fmtid="{D5CDD505-2E9C-101B-9397-08002B2CF9AE}" pid="83" name="FSC#CFGBAYERN@15.1400:URLOwnerGroup">
    <vt:lpwstr>www.landentwicklung.bayern.de</vt:lpwstr>
  </property>
  <property fmtid="{D5CDD505-2E9C-101B-9397-08002B2CF9AE}" pid="84" name="FSC#CFGBAYERN@15.1400:TransportConnectionOwnerGroup">
    <vt:lpwstr/>
  </property>
  <property fmtid="{D5CDD505-2E9C-101B-9397-08002B2CF9AE}" pid="85" name="FSC#CFGBAYERN@15.1400:OwnerRoomNumber">
    <vt:lpwstr/>
  </property>
  <property fmtid="{D5CDD505-2E9C-101B-9397-08002B2CF9AE}" pid="86" name="FSC#CFGBAYERN@15.1400:SubjectAreaShortTerm">
    <vt:lpwstr>Regelverfahren</vt:lpwstr>
  </property>
  <property fmtid="{D5CDD505-2E9C-101B-9397-08002B2CF9AE}" pid="87" name="FSC#CFGBAYERN@15.1400:ProcedureBarCode">
    <vt:lpwstr>*COO.4001.155.2.2894958*</vt:lpwstr>
  </property>
  <property fmtid="{D5CDD505-2E9C-101B-9397-08002B2CF9AE}" pid="88" name="FSC#CFGBAYERN@15.1400:ProcedureCreatedOnAt">
    <vt:lpwstr>20.10.2022 05:44:12</vt:lpwstr>
  </property>
  <property fmtid="{D5CDD505-2E9C-101B-9397-08002B2CF9AE}" pid="89" name="FSC#CFGBAYERN@15.1400:CurrentDateTime">
    <vt:lpwstr>22.09.2023 07:05:25</vt:lpwstr>
  </property>
  <property fmtid="{D5CDD505-2E9C-101B-9397-08002B2CF9AE}" pid="90" name="FSC#CFGBAYERN@15.1400:RelatedReferencesSettlement">
    <vt:lpwstr/>
  </property>
  <property fmtid="{D5CDD505-2E9C-101B-9397-08002B2CF9AE}" pid="91" name="FSC#CFGBAYERN@15.1400:AssociatedProcedureTitle">
    <vt:lpwstr>04 - Herstellung d. gem. u. öffentl. Anlagen</vt:lpwstr>
  </property>
  <property fmtid="{D5CDD505-2E9C-101B-9397-08002B2CF9AE}" pid="92" name="FSC#CFGBAYERN@15.1400:SettlementTitle">
    <vt:lpwstr/>
  </property>
  <property fmtid="{D5CDD505-2E9C-101B-9397-08002B2CF9AE}" pid="93" name="FSC#CFGBAYERN@15.1400:IncomingTitle">
    <vt:lpwstr/>
  </property>
  <property fmtid="{D5CDD505-2E9C-101B-9397-08002B2CF9AE}" pid="94" name="FSC#CFGBAYERN@15.1400:RespoeLongName">
    <vt:lpwstr>Sachgebiet F3 - Dorferneuerung und Bauwesen (ALE-Mfr)</vt:lpwstr>
  </property>
  <property fmtid="{D5CDD505-2E9C-101B-9397-08002B2CF9AE}" pid="95" name="FSC#CFGBAYERN@15.1400:RespoeShortName">
    <vt:lpwstr>ALE-MFR-F3</vt:lpwstr>
  </property>
  <property fmtid="{D5CDD505-2E9C-101B-9397-08002B2CF9AE}" pid="96" name="FSC#CFGBAYERN@15.1400:RespoeOUSign">
    <vt:lpwstr/>
  </property>
  <property fmtid="{D5CDD505-2E9C-101B-9397-08002B2CF9AE}" pid="97" name="FSC#CFGBAYERN@15.1400:RespoeOrgStreet">
    <vt:lpwstr>Philipp-Zorn-Str. 37</vt:lpwstr>
  </property>
  <property fmtid="{D5CDD505-2E9C-101B-9397-08002B2CF9AE}" pid="98" name="FSC#CFGBAYERN@15.1400:RespoeOrgPobox">
    <vt:lpwstr/>
  </property>
  <property fmtid="{D5CDD505-2E9C-101B-9397-08002B2CF9AE}" pid="99" name="FSC#CFGBAYERN@15.1400:RespoeOrgZipcode">
    <vt:lpwstr>91522</vt:lpwstr>
  </property>
  <property fmtid="{D5CDD505-2E9C-101B-9397-08002B2CF9AE}" pid="100" name="FSC#CFGBAYERN@15.1400:RespoeOrgCity">
    <vt:lpwstr>Ansbach</vt:lpwstr>
  </property>
  <property fmtid="{D5CDD505-2E9C-101B-9397-08002B2CF9AE}" pid="101" name="FSC#CFGBAYERN@15.1400:RespoeOrgState">
    <vt:lpwstr/>
  </property>
  <property fmtid="{D5CDD505-2E9C-101B-9397-08002B2CF9AE}" pid="102" name="FSC#CFGBAYERN@15.1400:RespoeOrgCountry">
    <vt:lpwstr/>
  </property>
  <property fmtid="{D5CDD505-2E9C-101B-9397-08002B2CF9AE}" pid="103" name="FSC#CFGBAYERN@15.1400:RespoeOrgDesc">
    <vt:lpwstr/>
  </property>
  <property fmtid="{D5CDD505-2E9C-101B-9397-08002B2CF9AE}" pid="104" name="FSC#CFGBAYERN@15.1400:RespoeOrgName">
    <vt:lpwstr>Sachgebiet F3 - Dorferneuerung und Bauwesen (ALE-Mfr)</vt:lpwstr>
  </property>
  <property fmtid="{D5CDD505-2E9C-101B-9397-08002B2CF9AE}" pid="105" name="FSC#CFGBAYERN@15.1400:RespoeOrgAdditional1">
    <vt:lpwstr/>
  </property>
  <property fmtid="{D5CDD505-2E9C-101B-9397-08002B2CF9AE}" pid="106" name="FSC#CFGBAYERN@15.1400:RespoeOrgAdditional2">
    <vt:lpwstr/>
  </property>
  <property fmtid="{D5CDD505-2E9C-101B-9397-08002B2CF9AE}" pid="107" name="FSC#CFGBAYERN@15.1400:RespoeOrgAdditional3">
    <vt:lpwstr>ALE Mittelfranken</vt:lpwstr>
  </property>
  <property fmtid="{D5CDD505-2E9C-101B-9397-08002B2CF9AE}" pid="108" name="FSC#CFGBAYERN@15.1400:RespoeOrgAdditional4">
    <vt:lpwstr/>
  </property>
  <property fmtid="{D5CDD505-2E9C-101B-9397-08002B2CF9AE}" pid="109" name="FSC#CFGBAYERN@15.1400:RespoeOrgAdditional5">
    <vt:lpwstr>Amt für Ländliche Entwicklung Mittelfranken</vt:lpwstr>
  </property>
  <property fmtid="{D5CDD505-2E9C-101B-9397-08002B2CF9AE}" pid="110" name="FSC#CFGBAYERN@15.1400:RespoeOrgShortName">
    <vt:lpwstr>ALE-MFR-F3</vt:lpwstr>
  </property>
  <property fmtid="{D5CDD505-2E9C-101B-9397-08002B2CF9AE}" pid="111" name="FSC#CFGBAYERN@15.1400:RespoeOrgNameAffix">
    <vt:lpwstr/>
  </property>
  <property fmtid="{D5CDD505-2E9C-101B-9397-08002B2CF9AE}" pid="112" name="FSC#CFGBAYERN@15.1400:SignSignByJobTitle">
    <vt:lpwstr/>
  </property>
  <property fmtid="{D5CDD505-2E9C-101B-9397-08002B2CF9AE}" pid="113" name="FSC#CFGBAYERN@15.1400:SignSignByFunction">
    <vt:lpwstr/>
  </property>
  <property fmtid="{D5CDD505-2E9C-101B-9397-08002B2CF9AE}" pid="114" name="FSC#CFGBAYERN@15.1400:SignSignBySurname">
    <vt:lpwstr/>
  </property>
  <property fmtid="{D5CDD505-2E9C-101B-9397-08002B2CF9AE}" pid="115" name="FSC#CFGBAYERN@15.1400:SignSignByNameAffix">
    <vt:lpwstr/>
  </property>
  <property fmtid="{D5CDD505-2E9C-101B-9397-08002B2CF9AE}" pid="116" name="FSC#CFGBAYERN@15.1400:SignSignByTitle">
    <vt:lpwstr/>
  </property>
  <property fmtid="{D5CDD505-2E9C-101B-9397-08002B2CF9AE}" pid="117" name="FSC#CFGBAYERN@15.1400:SignSignByFirstname">
    <vt:lpwstr/>
  </property>
  <property fmtid="{D5CDD505-2E9C-101B-9397-08002B2CF9AE}" pid="118" name="FSC#CFGBAYERN@15.1400:SignSignAt">
    <vt:lpwstr/>
  </property>
  <property fmtid="{D5CDD505-2E9C-101B-9397-08002B2CF9AE}" pid="119" name="FSC#COOELAK@1.1001:Subject">
    <vt:lpwstr>Flurneuordnung und Dorferneuerung Oberndorf 2_x000d_
Markt Ipsheim, Landkreis Neustadt a.d.Aisch-Bad Windsheim</vt:lpwstr>
  </property>
  <property fmtid="{D5CDD505-2E9C-101B-9397-08002B2CF9AE}" pid="120" name="FSC#COOELAK@1.1001:FileReference">
    <vt:lpwstr>7571-13</vt:lpwstr>
  </property>
  <property fmtid="{D5CDD505-2E9C-101B-9397-08002B2CF9AE}" pid="121" name="FSC#COOELAK@1.1001:FileRefYear">
    <vt:lpwstr>2022</vt:lpwstr>
  </property>
  <property fmtid="{D5CDD505-2E9C-101B-9397-08002B2CF9AE}" pid="122" name="FSC#COOELAK@1.1001:FileRefOrdinal">
    <vt:lpwstr>13</vt:lpwstr>
  </property>
  <property fmtid="{D5CDD505-2E9C-101B-9397-08002B2CF9AE}" pid="123" name="FSC#COOELAK@1.1001:FileRefOU">
    <vt:lpwstr>ALE-MFR-B4</vt:lpwstr>
  </property>
  <property fmtid="{D5CDD505-2E9C-101B-9397-08002B2CF9AE}" pid="124" name="FSC#COOELAK@1.1001:Organization">
    <vt:lpwstr/>
  </property>
  <property fmtid="{D5CDD505-2E9C-101B-9397-08002B2CF9AE}" pid="125" name="FSC#COOELAK@1.1001:Owner">
    <vt:lpwstr>Herr Dohrer</vt:lpwstr>
  </property>
  <property fmtid="{D5CDD505-2E9C-101B-9397-08002B2CF9AE}" pid="126" name="FSC#COOELAK@1.1001:OwnerExtension">
    <vt:lpwstr>340</vt:lpwstr>
  </property>
  <property fmtid="{D5CDD505-2E9C-101B-9397-08002B2CF9AE}" pid="127" name="FSC#COOELAK@1.1001:OwnerFaxExtension">
    <vt:lpwstr>600</vt:lpwstr>
  </property>
  <property fmtid="{D5CDD505-2E9C-101B-9397-08002B2CF9AE}" pid="128" name="FSC#COOELAK@1.1001:DispatchedBy">
    <vt:lpwstr/>
  </property>
  <property fmtid="{D5CDD505-2E9C-101B-9397-08002B2CF9AE}" pid="129" name="FSC#COOELAK@1.1001:DispatchedAt">
    <vt:lpwstr/>
  </property>
  <property fmtid="{D5CDD505-2E9C-101B-9397-08002B2CF9AE}" pid="130" name="FSC#COOELAK@1.1001:ApprovedBy">
    <vt:lpwstr/>
  </property>
  <property fmtid="{D5CDD505-2E9C-101B-9397-08002B2CF9AE}" pid="131" name="FSC#COOELAK@1.1001:ApprovedAt">
    <vt:lpwstr/>
  </property>
  <property fmtid="{D5CDD505-2E9C-101B-9397-08002B2CF9AE}" pid="132" name="FSC#COOELAK@1.1001:Department">
    <vt:lpwstr>ALE-MFR-B4 (Sachgebiet B4 - Land- und Dorfentwicklung (ALE-Mfr))</vt:lpwstr>
  </property>
  <property fmtid="{D5CDD505-2E9C-101B-9397-08002B2CF9AE}" pid="133" name="FSC#COOELAK@1.1001:CreatedAt">
    <vt:lpwstr>22.09.2023</vt:lpwstr>
  </property>
  <property fmtid="{D5CDD505-2E9C-101B-9397-08002B2CF9AE}" pid="134" name="FSC#COOELAK@1.1001:OU">
    <vt:lpwstr>ALE-MFR-F3 (Sachgebiet F3 - Dorferneuerung und Bauwesen (ALE-Mfr))</vt:lpwstr>
  </property>
  <property fmtid="{D5CDD505-2E9C-101B-9397-08002B2CF9AE}" pid="135" name="FSC#COOELAK@1.1001:Priority">
    <vt:lpwstr/>
  </property>
  <property fmtid="{D5CDD505-2E9C-101B-9397-08002B2CF9AE}" pid="136" name="FSC#COOELAK@1.1001:ObjBarCode">
    <vt:lpwstr>*COO.4001.155.2.3960592*</vt:lpwstr>
  </property>
  <property fmtid="{D5CDD505-2E9C-101B-9397-08002B2CF9AE}" pid="137" name="FSC#COOELAK@1.1001:RefBarCode">
    <vt:lpwstr>*COO.4001.155.2.3901346*</vt:lpwstr>
  </property>
  <property fmtid="{D5CDD505-2E9C-101B-9397-08002B2CF9AE}" pid="138" name="FSC#COOELAK@1.1001:FileRefBarCode">
    <vt:lpwstr>*7571-13*</vt:lpwstr>
  </property>
  <property fmtid="{D5CDD505-2E9C-101B-9397-08002B2CF9AE}" pid="139" name="FSC#COOELAK@1.1001:ExternalRef">
    <vt:lpwstr/>
  </property>
  <property fmtid="{D5CDD505-2E9C-101B-9397-08002B2CF9AE}" pid="140" name="FSC#COOELAK@1.1001:IncomingNumber">
    <vt:lpwstr/>
  </property>
  <property fmtid="{D5CDD505-2E9C-101B-9397-08002B2CF9AE}" pid="141" name="FSC#COOELAK@1.1001:IncomingSubject">
    <vt:lpwstr/>
  </property>
  <property fmtid="{D5CDD505-2E9C-101B-9397-08002B2CF9AE}" pid="142" name="FSC#COOELAK@1.1001:ProcessResponsible">
    <vt:lpwstr/>
  </property>
  <property fmtid="{D5CDD505-2E9C-101B-9397-08002B2CF9AE}" pid="143" name="FSC#COOELAK@1.1001:ProcessResponsiblePhone">
    <vt:lpwstr/>
  </property>
  <property fmtid="{D5CDD505-2E9C-101B-9397-08002B2CF9AE}" pid="144" name="FSC#COOELAK@1.1001:ProcessResponsibleMail">
    <vt:lpwstr/>
  </property>
  <property fmtid="{D5CDD505-2E9C-101B-9397-08002B2CF9AE}" pid="145" name="FSC#COOELAK@1.1001:ProcessResponsibleFax">
    <vt:lpwstr/>
  </property>
  <property fmtid="{D5CDD505-2E9C-101B-9397-08002B2CF9AE}" pid="146" name="FSC#COOELAK@1.1001:ApproverFirstName">
    <vt:lpwstr/>
  </property>
  <property fmtid="{D5CDD505-2E9C-101B-9397-08002B2CF9AE}" pid="147" name="FSC#COOELAK@1.1001:ApproverSurName">
    <vt:lpwstr/>
  </property>
  <property fmtid="{D5CDD505-2E9C-101B-9397-08002B2CF9AE}" pid="148" name="FSC#COOELAK@1.1001:ApproverTitle">
    <vt:lpwstr/>
  </property>
  <property fmtid="{D5CDD505-2E9C-101B-9397-08002B2CF9AE}" pid="149" name="FSC#COOELAK@1.1001:ExternalDate">
    <vt:lpwstr/>
  </property>
  <property fmtid="{D5CDD505-2E9C-101B-9397-08002B2CF9AE}" pid="150" name="FSC#COOELAK@1.1001:SettlementApprovedAt">
    <vt:lpwstr/>
  </property>
  <property fmtid="{D5CDD505-2E9C-101B-9397-08002B2CF9AE}" pid="151" name="FSC#COOELAK@1.1001:BaseNumber">
    <vt:lpwstr>7571</vt:lpwstr>
  </property>
  <property fmtid="{D5CDD505-2E9C-101B-9397-08002B2CF9AE}" pid="152" name="FSC#COOELAK@1.1001:CurrentUserRolePos">
    <vt:lpwstr>Leitung</vt:lpwstr>
  </property>
  <property fmtid="{D5CDD505-2E9C-101B-9397-08002B2CF9AE}" pid="153" name="FSC#COOELAK@1.1001:CurrentUserEmail">
    <vt:lpwstr>andreas.uhl@ale-mfr.bayern.de</vt:lpwstr>
  </property>
  <property fmtid="{D5CDD505-2E9C-101B-9397-08002B2CF9AE}" pid="154" name="FSC#ELAKGOV@1.1001:PersonalSubjGender">
    <vt:lpwstr/>
  </property>
  <property fmtid="{D5CDD505-2E9C-101B-9397-08002B2CF9AE}" pid="155" name="FSC#ELAKGOV@1.1001:PersonalSubjFirstName">
    <vt:lpwstr/>
  </property>
  <property fmtid="{D5CDD505-2E9C-101B-9397-08002B2CF9AE}" pid="156" name="FSC#ELAKGOV@1.1001:PersonalSubjSurName">
    <vt:lpwstr/>
  </property>
  <property fmtid="{D5CDD505-2E9C-101B-9397-08002B2CF9AE}" pid="157" name="FSC#ELAKGOV@1.1001:PersonalSubjSalutation">
    <vt:lpwstr/>
  </property>
  <property fmtid="{D5CDD505-2E9C-101B-9397-08002B2CF9AE}" pid="158" name="FSC#ELAKGOV@1.1001:PersonalSubjAddress">
    <vt:lpwstr/>
  </property>
  <property fmtid="{D5CDD505-2E9C-101B-9397-08002B2CF9AE}" pid="159" name="FSC#ATSTATECFG@1.1001:Office">
    <vt:lpwstr>Sachgebiet F3 - Dorferneuerung und Bauwesen (ALE-Mfr)</vt:lpwstr>
  </property>
  <property fmtid="{D5CDD505-2E9C-101B-9397-08002B2CF9AE}" pid="160" name="FSC#ATSTATECFG@1.1001:Agent">
    <vt:lpwstr>Andreas Uhl</vt:lpwstr>
  </property>
  <property fmtid="{D5CDD505-2E9C-101B-9397-08002B2CF9AE}" pid="161" name="FSC#ATSTATECFG@1.1001:AgentPhone">
    <vt:lpwstr>0981 591-430</vt:lpwstr>
  </property>
  <property fmtid="{D5CDD505-2E9C-101B-9397-08002B2CF9AE}" pid="162" name="FSC#ATSTATECFG@1.1001:DepartmentFax">
    <vt:lpwstr>0981 591-600</vt:lpwstr>
  </property>
  <property fmtid="{D5CDD505-2E9C-101B-9397-08002B2CF9AE}" pid="163" name="FSC#ATSTATECFG@1.1001:DepartmentEmail">
    <vt:lpwstr>poststelle@ale-mfr.bayern.de</vt:lpwstr>
  </property>
  <property fmtid="{D5CDD505-2E9C-101B-9397-08002B2CF9AE}" pid="164" name="FSC#ATSTATECFG@1.1001:SubfileDate">
    <vt:lpwstr>05.09.2023</vt:lpwstr>
  </property>
  <property fmtid="{D5CDD505-2E9C-101B-9397-08002B2CF9AE}" pid="165" name="FSC#ATSTATECFG@1.1001:SubfileSubject">
    <vt:lpwstr>Flurneuordnung und Dorferneuerung Oberndorf 2_x000d_
Markt Ipsheim, Landkreis Neustadt a.d.Aisch-Bad Windsheim</vt:lpwstr>
  </property>
  <property fmtid="{D5CDD505-2E9C-101B-9397-08002B2CF9AE}" pid="166" name="FSC#ATSTATECFG@1.1001:DepartmentZipCode">
    <vt:lpwstr>91522</vt:lpwstr>
  </property>
  <property fmtid="{D5CDD505-2E9C-101B-9397-08002B2CF9AE}" pid="167" name="FSC#ATSTATECFG@1.1001:DepartmentCountry">
    <vt:lpwstr/>
  </property>
  <property fmtid="{D5CDD505-2E9C-101B-9397-08002B2CF9AE}" pid="168" name="FSC#ATSTATECFG@1.1001:DepartmentCity">
    <vt:lpwstr>Ansbach</vt:lpwstr>
  </property>
  <property fmtid="{D5CDD505-2E9C-101B-9397-08002B2CF9AE}" pid="169" name="FSC#ATSTATECFG@1.1001:DepartmentStreet">
    <vt:lpwstr>Philipp-Zorn-Str. 37</vt:lpwstr>
  </property>
  <property fmtid="{D5CDD505-2E9C-101B-9397-08002B2CF9AE}" pid="170" name="FSC#ATSTATECFG@1.1001:DepartmentDVR">
    <vt:lpwstr/>
  </property>
  <property fmtid="{D5CDD505-2E9C-101B-9397-08002B2CF9AE}" pid="171" name="FSC#ATSTATECFG@1.1001:DepartmentUID">
    <vt:lpwstr/>
  </property>
  <property fmtid="{D5CDD505-2E9C-101B-9397-08002B2CF9AE}" pid="172" name="FSC#ATSTATECFG@1.1001:SubfileReference">
    <vt:lpwstr>ALE-MFR-F3-7571-13-4-6</vt:lpwstr>
  </property>
  <property fmtid="{D5CDD505-2E9C-101B-9397-08002B2CF9AE}" pid="173" name="FSC#ATSTATECFG@1.1001:Clause">
    <vt:lpwstr/>
  </property>
  <property fmtid="{D5CDD505-2E9C-101B-9397-08002B2CF9AE}" pid="174" name="FSC#ATSTATECFG@1.1001:ApprovedSignature">
    <vt:lpwstr/>
  </property>
  <property fmtid="{D5CDD505-2E9C-101B-9397-08002B2CF9AE}" pid="175" name="FSC#ATSTATECFG@1.1001:BankAccount">
    <vt:lpwstr/>
  </property>
  <property fmtid="{D5CDD505-2E9C-101B-9397-08002B2CF9AE}" pid="176" name="FSC#ATSTATECFG@1.1001:BankAccountOwner">
    <vt:lpwstr/>
  </property>
  <property fmtid="{D5CDD505-2E9C-101B-9397-08002B2CF9AE}" pid="177" name="FSC#ATSTATECFG@1.1001:BankInstitute">
    <vt:lpwstr/>
  </property>
  <property fmtid="{D5CDD505-2E9C-101B-9397-08002B2CF9AE}" pid="178" name="FSC#ATSTATECFG@1.1001:BankAccountID">
    <vt:lpwstr/>
  </property>
  <property fmtid="{D5CDD505-2E9C-101B-9397-08002B2CF9AE}" pid="179" name="FSC#ATSTATECFG@1.1001:BankAccountIBAN">
    <vt:lpwstr/>
  </property>
  <property fmtid="{D5CDD505-2E9C-101B-9397-08002B2CF9AE}" pid="180" name="FSC#ATSTATECFG@1.1001:BankAccountBIC">
    <vt:lpwstr/>
  </property>
  <property fmtid="{D5CDD505-2E9C-101B-9397-08002B2CF9AE}" pid="181" name="FSC#ATSTATECFG@1.1001:BankName">
    <vt:lpwstr/>
  </property>
  <property fmtid="{D5CDD505-2E9C-101B-9397-08002B2CF9AE}" pid="182" name="FSC#COOELAK@1.1001:ObjectAddressees">
    <vt:lpwstr/>
  </property>
  <property fmtid="{D5CDD505-2E9C-101B-9397-08002B2CF9AE}" pid="183" name="FSC#FSCGOVDE@1.1001:FileRefOUEmail">
    <vt:lpwstr/>
  </property>
  <property fmtid="{D5CDD505-2E9C-101B-9397-08002B2CF9AE}" pid="184" name="FSC#FSCGOVDE@1.1001:ProcedureReference">
    <vt:lpwstr>7571-13-4</vt:lpwstr>
  </property>
  <property fmtid="{D5CDD505-2E9C-101B-9397-08002B2CF9AE}" pid="185" name="FSC#FSCGOVDE@1.1001:FileSubject">
    <vt:lpwstr>Flurneuordnung und Dorferneuerung Oberndorf 2_x000d_
Markt Ipsheim, Landkreis Neustadt a.d.Aisch-Bad Windsheim</vt:lpwstr>
  </property>
  <property fmtid="{D5CDD505-2E9C-101B-9397-08002B2CF9AE}" pid="186" name="FSC#FSCGOVDE@1.1001:ProcedureSubject">
    <vt:lpwstr>Flurneuordnung und Dorferneuerung Oberndorf 2_x000d_
Markt Ipsheim, Landkreis Neustadt a.d.Aisch-Bad Windsheim</vt:lpwstr>
  </property>
  <property fmtid="{D5CDD505-2E9C-101B-9397-08002B2CF9AE}" pid="187" name="FSC#FSCGOVDE@1.1001:SignFinalVersionBy">
    <vt:lpwstr/>
  </property>
  <property fmtid="{D5CDD505-2E9C-101B-9397-08002B2CF9AE}" pid="188" name="FSC#FSCGOVDE@1.1001:SignFinalVersionAt">
    <vt:lpwstr/>
  </property>
  <property fmtid="{D5CDD505-2E9C-101B-9397-08002B2CF9AE}" pid="189" name="FSC#FSCGOVDE@1.1001:ProcedureRefBarCode">
    <vt:lpwstr>*7571-13-4*</vt:lpwstr>
  </property>
  <property fmtid="{D5CDD505-2E9C-101B-9397-08002B2CF9AE}" pid="190" name="FSC#FSCGOVDE@1.1001:FileAddSubj">
    <vt:lpwstr/>
  </property>
  <property fmtid="{D5CDD505-2E9C-101B-9397-08002B2CF9AE}" pid="191" name="FSC#FSCGOVDE@1.1001:DocumentSubj">
    <vt:lpwstr>AW: Vergabeunterlagen Objektplanung Brückenbauwerke Oberndorf 2</vt:lpwstr>
  </property>
  <property fmtid="{D5CDD505-2E9C-101B-9397-08002B2CF9AE}" pid="192" name="FSC#FSCGOVDE@1.1001:FileRel">
    <vt:lpwstr/>
  </property>
  <property fmtid="{D5CDD505-2E9C-101B-9397-08002B2CF9AE}" pid="193" name="FSC#COOSYSTEM@1.1:Container">
    <vt:lpwstr>COO.4001.155.2.3960592</vt:lpwstr>
  </property>
  <property fmtid="{D5CDD505-2E9C-101B-9397-08002B2CF9AE}" pid="194" name="FSC#FSCFOLIO@1.1001:docpropproject">
    <vt:lpwstr/>
  </property>
  <property fmtid="{D5CDD505-2E9C-101B-9397-08002B2CF9AE}" pid="195" name="FSC#CFGBAYERNEX@15.1800:ProcedureFileReference">
    <vt:lpwstr>7571-13-4</vt:lpwstr>
  </property>
  <property fmtid="{D5CDD505-2E9C-101B-9397-08002B2CF9AE}" pid="196" name="FSC#CFGBAYERNEX@15.1800:OwnerSalutationFromGender">
    <vt:lpwstr>Herr</vt:lpwstr>
  </property>
  <property fmtid="{D5CDD505-2E9C-101B-9397-08002B2CF9AE}" pid="197" name="FSC#CFGBAYERNEX@15.1800:SignFinalVersionBy">
    <vt:lpwstr/>
  </property>
  <property fmtid="{D5CDD505-2E9C-101B-9397-08002B2CF9AE}" pid="198" name="FSC#CFGBAYERN@15.1400:SignFinalVersionAt">
    <vt:lpwstr/>
  </property>
  <property fmtid="{D5CDD505-2E9C-101B-9397-08002B2CF9AE}" pid="199" name="FSC#CFGBAYERN@15.1400:OwnerSalutationFromGender">
    <vt:lpwstr>Herr</vt:lpwstr>
  </property>
  <property fmtid="{D5CDD505-2E9C-101B-9397-08002B2CF9AE}" pid="200" name="FSC#CCAPRECONFIGG@15.1001:DepartmentON">
    <vt:lpwstr/>
  </property>
  <property fmtid="{D5CDD505-2E9C-101B-9397-08002B2CF9AE}" pid="201" name="FSC#CCAPRECONFIGG@15.1001:DepartmentWebsite">
    <vt:lpwstr>www.landentwicklung.bayern.de</vt:lpwstr>
  </property>
  <property fmtid="{D5CDD505-2E9C-101B-9397-08002B2CF9AE}" pid="202" name="FSC#COOELAK@1.1001:replyreference">
    <vt:lpwstr/>
  </property>
  <property fmtid="{D5CDD505-2E9C-101B-9397-08002B2CF9AE}" pid="203" name="FSC#COOELAK@1.1001:OfficeHours">
    <vt:lpwstr/>
  </property>
  <property fmtid="{D5CDD505-2E9C-101B-9397-08002B2CF9AE}" pid="204" name="FSC#COOELAK@1.1001:FileRefOULong">
    <vt:lpwstr>Sachgebiet B4 - Land- und Dorfentwicklung (ALE-Mfr)</vt:lpwstr>
  </property>
  <property fmtid="{D5CDD505-2E9C-101B-9397-08002B2CF9AE}" pid="205" name="FSC#DEPRECONFIG@15.1001:DocumentTitle">
    <vt:lpwstr>Vergabeunterlagen Objektplanung Brückenbauwerke Oberndorf 2</vt:lpwstr>
  </property>
  <property fmtid="{D5CDD505-2E9C-101B-9397-08002B2CF9AE}" pid="206" name="FSC#DEPRECONFIG@15.1001:ProcedureTitle">
    <vt:lpwstr>04 - Herstellung d. gem. u. öffentl. Anlagen</vt:lpwstr>
  </property>
  <property fmtid="{D5CDD505-2E9C-101B-9397-08002B2CF9AE}" pid="207" name="FSC#DEPRECONFIG@15.1001:AuthorTitle">
    <vt:lpwstr/>
  </property>
  <property fmtid="{D5CDD505-2E9C-101B-9397-08002B2CF9AE}" pid="208" name="FSC#DEPRECONFIG@15.1001:AuthorSalution">
    <vt:lpwstr/>
  </property>
  <property fmtid="{D5CDD505-2E9C-101B-9397-08002B2CF9AE}" pid="209" name="FSC#DEPRECONFIG@15.1001:AuthorName">
    <vt:lpwstr>Andreas Uhl</vt:lpwstr>
  </property>
  <property fmtid="{D5CDD505-2E9C-101B-9397-08002B2CF9AE}" pid="210" name="FSC#DEPRECONFIG@15.1001:AuthorMail">
    <vt:lpwstr>andreas.uhl@ale-mfr.bayern.de</vt:lpwstr>
  </property>
  <property fmtid="{D5CDD505-2E9C-101B-9397-08002B2CF9AE}" pid="211" name="FSC#DEPRECONFIG@15.1001:AuthorTelephone">
    <vt:lpwstr>0981 591-430</vt:lpwstr>
  </property>
  <property fmtid="{D5CDD505-2E9C-101B-9397-08002B2CF9AE}" pid="212" name="FSC#DEPRECONFIG@15.1001:AuthorFax">
    <vt:lpwstr/>
  </property>
  <property fmtid="{D5CDD505-2E9C-101B-9397-08002B2CF9AE}" pid="213" name="FSC#DEPRECONFIG@15.1001:AuthorOE">
    <vt:lpwstr>ALE-MFR-B4 (Sachgebiet B4 - Land- und Dorfentwicklung (ALE-Mfr))</vt:lpwstr>
  </property>
  <property fmtid="{D5CDD505-2E9C-101B-9397-08002B2CF9AE}" pid="214" name="FSC#FSCBUILTINSETTINGS@4001.100:VKZLEAkte">
    <vt:lpwstr>194615</vt:lpwstr>
  </property>
  <property fmtid="{D5CDD505-2E9C-101B-9397-08002B2CF9AE}" pid="215" name="FSC#FSCBUILTINSETTINGS@4001.100:ProjektnameAkte">
    <vt:lpwstr>Oberndorf 2</vt:lpwstr>
  </property>
  <property fmtid="{D5CDD505-2E9C-101B-9397-08002B2CF9AE}" pid="216" name="FSC#FSCBUILTINSETTINGS@4001.100:VorsitzAkte">
    <vt:lpwstr>Der Vorsitzende des Vorstandes</vt:lpwstr>
  </property>
</Properties>
</file>